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新增地方政府一般债券情况表!$A$6:$O$8</definedName>
    <definedName name="_xlnm._FilterDatabase" localSheetId="1" hidden="1">新增地方政府专项债券情况表!$A$6:$R$13</definedName>
    <definedName name="_xlnm._FilterDatabase" localSheetId="2" hidden="1">新增地方政府一般债券资金收支情况表!$A$6:$O$19</definedName>
    <definedName name="_xlnm._FilterDatabase" localSheetId="3" hidden="1">新增地方政府专项债券资金收支情况表!$A$6:$G$17</definedName>
  </definedNames>
  <calcPr calcId="144525"/>
</workbook>
</file>

<file path=xl/comments1.xml><?xml version="1.0" encoding="utf-8"?>
<comments xmlns="http://schemas.openxmlformats.org/spreadsheetml/2006/main">
  <authors>
    <author>申悦</author>
    <author>Administrator</author>
  </authors>
  <commentList>
    <comment ref="N5" authorId="0">
      <text>
        <r>
          <rPr>
            <sz val="9"/>
            <rFont val="宋体"/>
            <charset val="134"/>
          </rPr>
          <t>申悦: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>刘琳:
项目已实现投资根据项目实际情况填报金额，注意此数据一定要大于债券发行的额度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Administrator</author>
  </authors>
  <commentList>
    <comment ref="J5" authorId="0">
      <text>
        <r>
          <rPr>
            <sz val="9"/>
            <rFont val="宋体"/>
            <charset val="134"/>
          </rPr>
          <t>申悦:
详细描述项目形成固定资产、无形资产、专利技术等情况</t>
        </r>
      </text>
    </comment>
    <comment ref="O5" authorId="0">
      <text>
        <r>
          <rPr>
            <sz val="9"/>
            <rFont val="宋体"/>
            <charset val="134"/>
          </rPr>
          <t>申悦:
用文字和数据详细表述项目建设进度，已完工项目描述项目运营情况。</t>
        </r>
      </text>
    </comment>
    <comment ref="P5" authorId="1">
      <text>
        <r>
          <rPr>
            <sz val="9"/>
            <rFont val="宋体"/>
            <charset val="134"/>
          </rPr>
          <t>刘琳：项目取得的收益是指该项目已竣工结算并将收益缴入国库的金额</t>
        </r>
      </text>
    </comment>
    <comment ref="M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
</t>
        </r>
      </text>
    </comment>
  </commentList>
</comments>
</file>

<file path=xl/sharedStrings.xml><?xml version="1.0" encoding="utf-8"?>
<sst xmlns="http://schemas.openxmlformats.org/spreadsheetml/2006/main" count="186" uniqueCount="103">
  <si>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</si>
  <si>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</si>
  <si>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</si>
  <si>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</si>
  <si>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</si>
  <si>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</si>
  <si>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</si>
  <si>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</si>
  <si>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</si>
  <si>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</si>
  <si>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</si>
  <si>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</si>
  <si>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</si>
  <si>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</si>
  <si>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</si>
  <si>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</si>
  <si>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</si>
  <si>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</si>
  <si>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</si>
  <si>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蓬溪县现代农业示范区管委会</t>
  </si>
  <si>
    <t>2017年四川省政府一般债券（十二期）</t>
  </si>
  <si>
    <t>140924</t>
  </si>
  <si>
    <t>一般债券</t>
  </si>
  <si>
    <t>2017-06-08</t>
  </si>
  <si>
    <t>4.29</t>
  </si>
  <si>
    <t>10年</t>
  </si>
  <si>
    <t>已完成项
目进度的90%。</t>
  </si>
  <si>
    <t>蓬溪县天福红江现代农业示范区建设项目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</si>
  <si>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</si>
  <si>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</si>
  <si>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</si>
  <si>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</si>
  <si>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</si>
  <si>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</si>
  <si>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</si>
  <si>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VALID#</t>
  </si>
  <si>
    <t>如：土地储备、棚户区改造等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</si>
  <si>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</si>
  <si>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</si>
  <si>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其他自平衡专项债券</t>
  </si>
  <si>
    <t>2020-09-17</t>
  </si>
  <si>
    <t>3.82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</si>
  <si>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</si>
  <si>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其他农村建设</t>
  </si>
  <si>
    <t>已完成项目总进度的85%。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</si>
  <si>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蓬溪县国家农村产业融合发展示范园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</si>
  <si>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年四川省城乡基础设施建设专项债券（九期）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年四川省政府专项债券（二十七期）</t>
    </r>
  </si>
  <si>
    <t>173870</t>
  </si>
  <si>
    <t>2021-10-28</t>
  </si>
  <si>
    <t>3.59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</si>
  <si>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年四川省城乡基础设施建设专项债券（四期）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年四川省政府专项债券（六期）</t>
    </r>
  </si>
  <si>
    <t>173715</t>
  </si>
  <si>
    <t>2021-06-10</t>
  </si>
  <si>
    <t>3.71</t>
  </si>
  <si>
    <t>2022年四川省城乡基础设施建设专项债券（九期）-2022年四川省政府专项债券（二十五期）</t>
  </si>
  <si>
    <t>15年</t>
  </si>
  <si>
    <t>2022年四川省城市更新和产业升级基础设施专项债券（四期）-2022年四川省政府专项债券（五十一期）</t>
  </si>
  <si>
    <t>备选库项目-蓬溪县国家农村产业融合发展示范园</t>
  </si>
  <si>
    <t>2022年四川省城乡基础设施建设专项债券（十六期）-2022年四川省政府专项债券（七十二期）</t>
  </si>
  <si>
    <t>是否有增加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</si>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</sst>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rgb="FFFFFF00"/>
      <name val="宋体"/>
      <charset val="1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rgb="FFFF0000"/>
      <name val="宋体"/>
      <charset val="1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1"/>
      <color rgb="FFFFFF00"/>
      <name val="仿宋_GB2312"/>
      <charset val="134"/>
    </font>
    <font>
      <sz val="10"/>
      <color rgb="FF7030A0"/>
      <name val="宋体"/>
      <charset val="0"/>
    </font>
    <font>
      <sz val="11"/>
      <name val="宋体"/>
      <charset val="1"/>
      <scheme val="minor"/>
    </font>
    <font>
      <sz val="11"/>
      <color rgb="FF92D050"/>
      <name val="宋体"/>
      <charset val="1"/>
      <scheme val="minor"/>
    </font>
    <font>
      <sz val="9"/>
      <name val="宋体"/>
      <charset val="0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3" borderId="8" applyNumberFormat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opLeftCell="B1" workbookViewId="0">
      <pane xSplit="2" ySplit="6" topLeftCell="I7" activePane="bottomRight" state="frozen"/>
      <selection/>
      <selection pane="topRight"/>
      <selection pane="bottomLeft"/>
      <selection pane="bottomRight" activeCell="Q11" sqref="Q11"/>
    </sheetView>
  </sheetViews>
  <sheetFormatPr defaultColWidth="9.81666666666667" defaultRowHeight="13.5" outlineLevelRow="7"/>
  <cols>
    <col min="1" max="1" width="9" hidden="1"/>
    <col min="2" max="2" width="9"/>
    <col min="3" max="3" width="8.75833333333333" customWidth="1"/>
    <col min="4" max="4" width="14.2583333333333" customWidth="1"/>
    <col min="5" max="6" width="8.7583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2">
        <v>0</v>
      </c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8" customHeight="1" spans="1:14">
      <c r="A2" s="2"/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7.85" customHeight="1" spans="1:14">
      <c r="A3" s="2">
        <v>0</v>
      </c>
      <c r="B3" s="2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4.3" customHeight="1" spans="1:14">
      <c r="A4" s="2">
        <v>0</v>
      </c>
      <c r="B4" s="2"/>
      <c r="C4" s="29"/>
      <c r="D4" s="29"/>
      <c r="E4" s="29"/>
      <c r="F4" s="29"/>
      <c r="G4" s="29"/>
      <c r="H4" s="29"/>
      <c r="I4" s="29"/>
      <c r="J4" s="25"/>
      <c r="K4" s="29"/>
      <c r="L4" s="29"/>
      <c r="M4" s="29"/>
      <c r="N4" s="62" t="s">
        <v>3</v>
      </c>
    </row>
    <row r="5" ht="33" customHeight="1" spans="1:15">
      <c r="A5" s="2">
        <v>0</v>
      </c>
      <c r="B5" s="7" t="s">
        <v>4</v>
      </c>
      <c r="C5" s="7"/>
      <c r="D5" s="7"/>
      <c r="E5" s="7"/>
      <c r="F5" s="7"/>
      <c r="G5" s="7"/>
      <c r="H5" s="7"/>
      <c r="I5" s="7"/>
      <c r="J5" s="7" t="s">
        <v>5</v>
      </c>
      <c r="K5" s="7"/>
      <c r="L5" s="7" t="s">
        <v>6</v>
      </c>
      <c r="M5" s="7"/>
      <c r="N5" s="46" t="s">
        <v>7</v>
      </c>
      <c r="O5" s="73" t="s">
        <v>8</v>
      </c>
    </row>
    <row r="6" ht="33" customHeight="1" spans="1:15">
      <c r="A6" s="2">
        <v>0</v>
      </c>
      <c r="B6" s="68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/>
      <c r="K6" s="7" t="s">
        <v>17</v>
      </c>
      <c r="L6" s="46"/>
      <c r="M6" s="7" t="s">
        <v>17</v>
      </c>
      <c r="N6" s="46"/>
      <c r="O6" s="74"/>
    </row>
    <row r="7" ht="33" customHeight="1" spans="1:15">
      <c r="A7" s="2"/>
      <c r="B7" s="69" t="s">
        <v>18</v>
      </c>
      <c r="C7" s="70"/>
      <c r="D7" s="70"/>
      <c r="E7" s="71"/>
      <c r="F7" s="10">
        <f t="shared" ref="F7:N7" si="0">SUM(F8:F8)</f>
        <v>0.09</v>
      </c>
      <c r="G7" s="10"/>
      <c r="H7" s="10"/>
      <c r="I7" s="10"/>
      <c r="J7" s="10">
        <f t="shared" si="0"/>
        <v>20</v>
      </c>
      <c r="K7" s="10">
        <f t="shared" si="0"/>
        <v>0.09</v>
      </c>
      <c r="L7" s="75">
        <f t="shared" si="0"/>
        <v>10.09</v>
      </c>
      <c r="M7" s="10">
        <f t="shared" si="0"/>
        <v>0.09</v>
      </c>
      <c r="N7" s="46">
        <f t="shared" si="0"/>
        <v>0</v>
      </c>
      <c r="O7" s="76"/>
    </row>
    <row r="8" ht="78" customHeight="1" spans="2:15">
      <c r="B8" s="33" t="s">
        <v>19</v>
      </c>
      <c r="C8" s="13" t="s">
        <v>20</v>
      </c>
      <c r="D8" s="13" t="s">
        <v>21</v>
      </c>
      <c r="E8" s="13" t="s">
        <v>22</v>
      </c>
      <c r="F8" s="72">
        <v>0.09</v>
      </c>
      <c r="G8" s="13" t="s">
        <v>23</v>
      </c>
      <c r="H8" s="13" t="s">
        <v>24</v>
      </c>
      <c r="I8" s="13" t="s">
        <v>25</v>
      </c>
      <c r="J8" s="11">
        <v>20</v>
      </c>
      <c r="K8" s="72">
        <v>0.09</v>
      </c>
      <c r="L8" s="77">
        <v>10.09</v>
      </c>
      <c r="M8" s="72">
        <v>0.09</v>
      </c>
      <c r="N8" s="78" t="s">
        <v>26</v>
      </c>
      <c r="O8" s="79" t="s">
        <v>27</v>
      </c>
    </row>
  </sheetData>
  <autoFilter ref="A6:O8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92" zoomScaleNormal="92" topLeftCell="B1" workbookViewId="0">
      <pane xSplit="1" ySplit="6" topLeftCell="C7" activePane="bottomRight" state="frozen"/>
      <selection/>
      <selection pane="topRight"/>
      <selection pane="bottomLeft"/>
      <selection pane="bottomRight" activeCell="P8" sqref="P8:P13"/>
    </sheetView>
  </sheetViews>
  <sheetFormatPr defaultColWidth="9.81666666666667" defaultRowHeight="13.5"/>
  <cols>
    <col min="1" max="1" width="9" hidden="1"/>
    <col min="2" max="2" width="30.7083333333333" customWidth="1"/>
    <col min="3" max="5" width="9.125" customWidth="1"/>
    <col min="6" max="6" width="12.7583333333333" customWidth="1"/>
    <col min="7" max="8" width="9.125" customWidth="1"/>
    <col min="9" max="9" width="8.625" style="28" customWidth="1"/>
    <col min="10" max="10" width="8.625" customWidth="1"/>
    <col min="11" max="11" width="12.025" customWidth="1"/>
    <col min="12" max="16" width="9.125" customWidth="1"/>
    <col min="17" max="17" width="20.3583333333333" customWidth="1"/>
  </cols>
  <sheetData>
    <row r="1" ht="59" customHeight="1" spans="1:17">
      <c r="A1" s="2">
        <v>0</v>
      </c>
      <c r="B1" s="3" t="s">
        <v>0</v>
      </c>
      <c r="C1" s="3"/>
      <c r="D1" s="3"/>
      <c r="E1" s="3"/>
      <c r="F1" s="3"/>
      <c r="G1" s="3"/>
      <c r="H1" s="3"/>
      <c r="I1" s="42"/>
      <c r="J1" s="3"/>
      <c r="K1" s="3"/>
      <c r="L1" s="3"/>
      <c r="M1" s="3"/>
      <c r="N1" s="3"/>
      <c r="O1" s="3"/>
      <c r="P1" s="3"/>
      <c r="Q1" s="3"/>
    </row>
    <row r="2" ht="59" customHeight="1" spans="1:17">
      <c r="A2" s="2"/>
      <c r="B2" s="4" t="s">
        <v>28</v>
      </c>
      <c r="C2" s="3"/>
      <c r="D2" s="3"/>
      <c r="E2" s="3"/>
      <c r="F2" s="3"/>
      <c r="G2" s="3"/>
      <c r="H2" s="3"/>
      <c r="I2" s="42"/>
      <c r="J2" s="3"/>
      <c r="K2" s="3"/>
      <c r="L2" s="3"/>
      <c r="M2" s="3"/>
      <c r="N2" s="3"/>
      <c r="O2" s="3"/>
      <c r="Q2" s="4"/>
    </row>
    <row r="3" ht="27.85" customHeight="1" spans="1:17">
      <c r="A3" s="2">
        <v>0</v>
      </c>
      <c r="B3" s="5" t="s">
        <v>29</v>
      </c>
      <c r="C3" s="5"/>
      <c r="D3" s="5"/>
      <c r="E3" s="5"/>
      <c r="F3" s="5"/>
      <c r="G3" s="5"/>
      <c r="H3" s="5"/>
      <c r="I3" s="43"/>
      <c r="J3" s="5"/>
      <c r="K3" s="5"/>
      <c r="L3" s="5"/>
      <c r="M3" s="5"/>
      <c r="N3" s="5"/>
      <c r="O3" s="5"/>
      <c r="P3" s="5"/>
      <c r="Q3" s="5"/>
    </row>
    <row r="4" ht="14.3" customHeight="1" spans="1:17">
      <c r="A4" s="2">
        <v>0</v>
      </c>
      <c r="B4" s="29"/>
      <c r="C4" s="29"/>
      <c r="D4" s="29"/>
      <c r="E4" s="29"/>
      <c r="F4" s="29"/>
      <c r="G4" s="29"/>
      <c r="H4" s="29"/>
      <c r="I4" s="44"/>
      <c r="J4" s="25"/>
      <c r="K4" s="25"/>
      <c r="L4" s="29"/>
      <c r="M4" s="29"/>
      <c r="N4" s="29"/>
      <c r="O4" s="29"/>
      <c r="P4" s="25"/>
      <c r="Q4" s="62" t="s">
        <v>3</v>
      </c>
    </row>
    <row r="5" ht="30" customHeight="1" spans="1:18">
      <c r="A5" s="2">
        <v>0</v>
      </c>
      <c r="B5" s="7" t="s">
        <v>4</v>
      </c>
      <c r="C5" s="7"/>
      <c r="D5" s="7"/>
      <c r="E5" s="7"/>
      <c r="F5" s="7"/>
      <c r="G5" s="7"/>
      <c r="H5" s="7"/>
      <c r="I5" s="45" t="s">
        <v>30</v>
      </c>
      <c r="J5" s="46" t="s">
        <v>31</v>
      </c>
      <c r="K5" s="7" t="s">
        <v>5</v>
      </c>
      <c r="L5" s="7"/>
      <c r="M5" s="7" t="s">
        <v>6</v>
      </c>
      <c r="N5" s="7"/>
      <c r="O5" s="46" t="s">
        <v>7</v>
      </c>
      <c r="P5" s="46" t="s">
        <v>32</v>
      </c>
      <c r="Q5" s="7" t="s">
        <v>33</v>
      </c>
      <c r="R5" s="63"/>
    </row>
    <row r="6" ht="48" customHeight="1" spans="1:18">
      <c r="A6" s="2">
        <v>0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45"/>
      <c r="J6" s="46"/>
      <c r="K6" s="7"/>
      <c r="L6" s="7" t="s">
        <v>17</v>
      </c>
      <c r="M6" s="46" t="s">
        <v>34</v>
      </c>
      <c r="N6" s="7" t="s">
        <v>17</v>
      </c>
      <c r="O6" s="46"/>
      <c r="P6" s="46"/>
      <c r="Q6" s="7"/>
      <c r="R6" s="63"/>
    </row>
    <row r="7" ht="65" customHeight="1" spans="1:18">
      <c r="A7" s="2" t="s">
        <v>35</v>
      </c>
      <c r="B7" s="30"/>
      <c r="C7" s="30"/>
      <c r="D7" s="30"/>
      <c r="E7" s="31">
        <f>SUM(E8:E13)</f>
        <v>2.1696</v>
      </c>
      <c r="F7" s="30"/>
      <c r="G7" s="32"/>
      <c r="H7" s="30"/>
      <c r="I7" s="47" t="s">
        <v>36</v>
      </c>
      <c r="J7" s="48"/>
      <c r="K7" s="49"/>
      <c r="L7" s="31">
        <f>SUM(L8:L13)</f>
        <v>2.1696</v>
      </c>
      <c r="M7" s="50"/>
      <c r="N7" s="31">
        <f>SUM(N8:N13)</f>
        <v>2.1696</v>
      </c>
      <c r="O7" s="51"/>
      <c r="P7" s="51"/>
      <c r="Q7" s="30"/>
      <c r="R7" s="63"/>
    </row>
    <row r="8" s="1" customFormat="1" ht="45" customHeight="1" spans="2:18">
      <c r="B8" s="13" t="s">
        <v>37</v>
      </c>
      <c r="C8" s="13" t="s">
        <v>38</v>
      </c>
      <c r="D8" s="33" t="s">
        <v>39</v>
      </c>
      <c r="E8" s="34">
        <v>0.25</v>
      </c>
      <c r="F8" s="13" t="s">
        <v>40</v>
      </c>
      <c r="G8" s="13" t="s">
        <v>41</v>
      </c>
      <c r="H8" s="13" t="s">
        <v>42</v>
      </c>
      <c r="I8" s="52" t="s">
        <v>43</v>
      </c>
      <c r="J8" s="53">
        <v>12.93</v>
      </c>
      <c r="K8" s="54">
        <v>12.99825</v>
      </c>
      <c r="L8" s="34">
        <v>0.25</v>
      </c>
      <c r="M8" s="55">
        <v>11</v>
      </c>
      <c r="N8" s="34">
        <v>0.25</v>
      </c>
      <c r="O8" s="53" t="s">
        <v>44</v>
      </c>
      <c r="P8" s="56">
        <v>0.18</v>
      </c>
      <c r="Q8" s="64" t="s">
        <v>45</v>
      </c>
      <c r="R8" s="33" t="s">
        <v>19</v>
      </c>
    </row>
    <row r="9" s="1" customFormat="1" ht="45" customHeight="1" spans="2:18">
      <c r="B9" s="13" t="s">
        <v>46</v>
      </c>
      <c r="C9" s="13" t="s">
        <v>47</v>
      </c>
      <c r="D9" s="33" t="s">
        <v>39</v>
      </c>
      <c r="E9" s="34">
        <v>0.2</v>
      </c>
      <c r="F9" s="13" t="s">
        <v>48</v>
      </c>
      <c r="G9" s="13" t="s">
        <v>49</v>
      </c>
      <c r="H9" s="13" t="s">
        <v>42</v>
      </c>
      <c r="I9" s="52" t="s">
        <v>43</v>
      </c>
      <c r="J9" s="57"/>
      <c r="K9" s="54">
        <v>12.99825</v>
      </c>
      <c r="L9" s="34">
        <v>0.2</v>
      </c>
      <c r="M9" s="55">
        <v>11</v>
      </c>
      <c r="N9" s="34">
        <v>0.2</v>
      </c>
      <c r="O9" s="57"/>
      <c r="P9" s="58"/>
      <c r="Q9" s="64" t="s">
        <v>45</v>
      </c>
      <c r="R9" s="33" t="s">
        <v>19</v>
      </c>
    </row>
    <row r="10" s="1" customFormat="1" ht="45" customHeight="1" spans="2:18">
      <c r="B10" s="13" t="s">
        <v>50</v>
      </c>
      <c r="C10" s="13" t="s">
        <v>51</v>
      </c>
      <c r="D10" s="33" t="s">
        <v>39</v>
      </c>
      <c r="E10" s="34">
        <v>0.7</v>
      </c>
      <c r="F10" s="13" t="s">
        <v>52</v>
      </c>
      <c r="G10" s="13" t="s">
        <v>53</v>
      </c>
      <c r="H10" s="13" t="s">
        <v>42</v>
      </c>
      <c r="I10" s="52" t="s">
        <v>43</v>
      </c>
      <c r="J10" s="57"/>
      <c r="K10" s="54">
        <v>12.99825</v>
      </c>
      <c r="L10" s="34">
        <v>0.7</v>
      </c>
      <c r="M10" s="55">
        <v>11</v>
      </c>
      <c r="N10" s="34">
        <v>0.7</v>
      </c>
      <c r="O10" s="57"/>
      <c r="P10" s="58"/>
      <c r="Q10" s="64" t="s">
        <v>45</v>
      </c>
      <c r="R10" s="33" t="s">
        <v>19</v>
      </c>
    </row>
    <row r="11" s="1" customFormat="1" ht="45" customHeight="1" spans="2:18">
      <c r="B11" s="16" t="s">
        <v>54</v>
      </c>
      <c r="C11" s="35">
        <v>2205229</v>
      </c>
      <c r="D11" s="33" t="s">
        <v>39</v>
      </c>
      <c r="E11" s="36">
        <v>0.4396</v>
      </c>
      <c r="F11" s="37">
        <v>44610</v>
      </c>
      <c r="G11" s="38">
        <v>0.0326</v>
      </c>
      <c r="H11" s="35" t="s">
        <v>55</v>
      </c>
      <c r="I11" s="52" t="s">
        <v>43</v>
      </c>
      <c r="J11" s="57"/>
      <c r="K11" s="54">
        <v>12.99825</v>
      </c>
      <c r="L11" s="34">
        <v>0.4396</v>
      </c>
      <c r="M11" s="55">
        <v>11</v>
      </c>
      <c r="N11" s="34">
        <v>0.4396</v>
      </c>
      <c r="O11" s="57"/>
      <c r="P11" s="58"/>
      <c r="Q11" s="64" t="s">
        <v>45</v>
      </c>
      <c r="R11" s="33" t="s">
        <v>19</v>
      </c>
    </row>
    <row r="12" s="1" customFormat="1" ht="45" customHeight="1" spans="2:18">
      <c r="B12" s="16" t="s">
        <v>56</v>
      </c>
      <c r="C12" s="35">
        <v>2271130</v>
      </c>
      <c r="D12" s="33" t="s">
        <v>39</v>
      </c>
      <c r="E12" s="39">
        <v>0.55</v>
      </c>
      <c r="F12" s="40">
        <v>44725</v>
      </c>
      <c r="G12" s="41">
        <v>0.0321</v>
      </c>
      <c r="H12" s="35" t="s">
        <v>55</v>
      </c>
      <c r="I12" s="52" t="s">
        <v>43</v>
      </c>
      <c r="J12" s="57"/>
      <c r="K12" s="54">
        <v>12.99825</v>
      </c>
      <c r="L12" s="34">
        <v>0.55</v>
      </c>
      <c r="M12" s="55">
        <v>11</v>
      </c>
      <c r="N12" s="34">
        <v>0.55</v>
      </c>
      <c r="O12" s="57"/>
      <c r="P12" s="58"/>
      <c r="Q12" s="65" t="s">
        <v>57</v>
      </c>
      <c r="R12" s="65" t="s">
        <v>19</v>
      </c>
    </row>
    <row r="13" s="1" customFormat="1" ht="45" customHeight="1" spans="2:18">
      <c r="B13" s="16" t="s">
        <v>58</v>
      </c>
      <c r="C13" s="35">
        <v>2271777</v>
      </c>
      <c r="D13" s="33" t="s">
        <v>39</v>
      </c>
      <c r="E13" s="39">
        <v>0.03</v>
      </c>
      <c r="F13" s="40">
        <v>44851</v>
      </c>
      <c r="G13" s="41">
        <v>0.0306</v>
      </c>
      <c r="H13" s="35" t="s">
        <v>55</v>
      </c>
      <c r="I13" s="52" t="s">
        <v>43</v>
      </c>
      <c r="J13" s="59"/>
      <c r="K13" s="54">
        <v>12.99825</v>
      </c>
      <c r="L13" s="39">
        <v>0.03</v>
      </c>
      <c r="M13" s="55">
        <v>11</v>
      </c>
      <c r="N13" s="34">
        <v>0.03</v>
      </c>
      <c r="O13" s="59"/>
      <c r="P13" s="60"/>
      <c r="Q13" s="65" t="s">
        <v>57</v>
      </c>
      <c r="R13" s="65" t="s">
        <v>19</v>
      </c>
    </row>
    <row r="14" spans="9:9">
      <c r="I14" s="61"/>
    </row>
    <row r="15" spans="9:9">
      <c r="I15" s="61"/>
    </row>
    <row r="16" spans="9:9">
      <c r="I16" s="61"/>
    </row>
    <row r="17" spans="9:9">
      <c r="I17" s="61"/>
    </row>
    <row r="18" spans="9:13">
      <c r="I18" s="61"/>
      <c r="M18" t="s">
        <v>59</v>
      </c>
    </row>
    <row r="19" spans="9:9">
      <c r="I19" s="61"/>
    </row>
    <row r="20" spans="9:9">
      <c r="I20" s="61"/>
    </row>
  </sheetData>
  <autoFilter ref="A6:R13">
    <extLst/>
  </autoFilter>
  <mergeCells count="13">
    <mergeCell ref="B1:Q1"/>
    <mergeCell ref="B3:Q3"/>
    <mergeCell ref="B5:H5"/>
    <mergeCell ref="K5:L5"/>
    <mergeCell ref="M5:N5"/>
    <mergeCell ref="I5:I6"/>
    <mergeCell ref="J5:J6"/>
    <mergeCell ref="J8:J13"/>
    <mergeCell ref="O5:O6"/>
    <mergeCell ref="O8:O13"/>
    <mergeCell ref="P5:P6"/>
    <mergeCell ref="P8:P13"/>
    <mergeCell ref="Q5:Q6"/>
  </mergeCells>
  <pageMargins left="0.751388888888889" right="0.751388888888889" top="0.266666666666667" bottom="0.266666666666667" header="0" footer="0"/>
  <pageSetup paperSize="9" scale="9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10" activePane="bottomLeft" state="frozen"/>
      <selection/>
      <selection pane="bottomLeft" activeCell="C19" sqref="C19"/>
    </sheetView>
  </sheetViews>
  <sheetFormatPr defaultColWidth="9.81666666666667" defaultRowHeight="13.5"/>
  <cols>
    <col min="1" max="1" width="9" hidden="1"/>
    <col min="2" max="2" width="7.75833333333333" customWidth="1"/>
    <col min="3" max="3" width="30.2583333333333" customWidth="1"/>
    <col min="4" max="4" width="14.875" customWidth="1"/>
    <col min="5" max="5" width="9" hidden="1"/>
    <col min="6" max="6" width="28.2583333333333" customWidth="1"/>
    <col min="7" max="7" width="16.375" customWidth="1"/>
    <col min="8" max="8" width="0.125" customWidth="1"/>
    <col min="9" max="9" width="9.76666666666667" customWidth="1"/>
  </cols>
  <sheetData>
    <row r="1" ht="59" customHeight="1" spans="1:15">
      <c r="A1" s="2">
        <v>0</v>
      </c>
      <c r="B1" s="3" t="s">
        <v>0</v>
      </c>
      <c r="C1" s="3"/>
      <c r="D1" s="3"/>
      <c r="E1" s="3"/>
      <c r="F1" s="3"/>
      <c r="G1" s="3"/>
      <c r="H1" s="24"/>
      <c r="I1" s="24"/>
      <c r="J1" s="24"/>
      <c r="K1" s="24"/>
      <c r="L1" s="24"/>
      <c r="M1" s="24"/>
      <c r="N1" s="24"/>
      <c r="O1" s="24"/>
    </row>
    <row r="2" ht="49" customHeight="1" spans="1:15">
      <c r="A2" s="2"/>
      <c r="B2" s="3" t="s">
        <v>60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" customHeight="1" spans="1:7">
      <c r="A3" s="2">
        <v>0</v>
      </c>
      <c r="B3" s="5" t="s">
        <v>61</v>
      </c>
      <c r="C3" s="5"/>
      <c r="D3" s="5"/>
      <c r="E3" s="5"/>
      <c r="F3" s="5"/>
      <c r="G3" s="5"/>
    </row>
    <row r="4" ht="21" customHeight="1" spans="1:7">
      <c r="A4" s="2">
        <v>0</v>
      </c>
      <c r="B4" s="25"/>
      <c r="C4" s="25"/>
      <c r="D4" s="25"/>
      <c r="E4" s="25"/>
      <c r="F4" s="25"/>
      <c r="G4" s="6" t="s">
        <v>3</v>
      </c>
    </row>
    <row r="5" ht="27" customHeight="1" spans="1:7">
      <c r="A5" s="2">
        <v>0</v>
      </c>
      <c r="B5" s="7" t="s">
        <v>62</v>
      </c>
      <c r="C5" s="7" t="s">
        <v>63</v>
      </c>
      <c r="D5" s="7"/>
      <c r="E5" s="8"/>
      <c r="F5" s="7" t="s">
        <v>64</v>
      </c>
      <c r="G5" s="7"/>
    </row>
    <row r="6" ht="26" customHeight="1" spans="1:7">
      <c r="A6" s="2">
        <v>0</v>
      </c>
      <c r="B6" s="7"/>
      <c r="C6" s="7" t="s">
        <v>10</v>
      </c>
      <c r="D6" s="7" t="s">
        <v>65</v>
      </c>
      <c r="E6" s="8"/>
      <c r="F6" s="7" t="s">
        <v>66</v>
      </c>
      <c r="G6" s="7" t="s">
        <v>65</v>
      </c>
    </row>
    <row r="7" s="1" customFormat="1" ht="20" customHeight="1" spans="1:7">
      <c r="A7" s="12">
        <v>0</v>
      </c>
      <c r="B7" s="7" t="s">
        <v>18</v>
      </c>
      <c r="C7" s="9"/>
      <c r="D7" s="10">
        <f t="shared" ref="D7:G7" si="0">SUM(D8:D19)</f>
        <v>0.09</v>
      </c>
      <c r="E7" s="10">
        <f t="shared" si="0"/>
        <v>0</v>
      </c>
      <c r="F7" s="10"/>
      <c r="G7" s="10">
        <f t="shared" si="0"/>
        <v>0.09</v>
      </c>
    </row>
    <row r="8" s="1" customFormat="1" ht="30" customHeight="1" spans="1:8">
      <c r="A8" s="12" t="s">
        <v>35</v>
      </c>
      <c r="B8" s="7">
        <v>1</v>
      </c>
      <c r="C8" s="13" t="s">
        <v>20</v>
      </c>
      <c r="D8" s="10">
        <v>0.09</v>
      </c>
      <c r="E8" s="26" t="s">
        <v>67</v>
      </c>
      <c r="F8" s="10" t="s">
        <v>68</v>
      </c>
      <c r="G8" s="10"/>
      <c r="H8" s="12" t="s">
        <v>69</v>
      </c>
    </row>
    <row r="9" s="1" customFormat="1" ht="30" customHeight="1" spans="1:8">
      <c r="A9" s="12" t="s">
        <v>35</v>
      </c>
      <c r="B9" s="7"/>
      <c r="C9" s="13"/>
      <c r="D9" s="10"/>
      <c r="E9" s="26" t="s">
        <v>70</v>
      </c>
      <c r="F9" s="10" t="s">
        <v>71</v>
      </c>
      <c r="G9" s="10"/>
      <c r="H9" s="12" t="s">
        <v>72</v>
      </c>
    </row>
    <row r="10" s="1" customFormat="1" ht="30" customHeight="1" spans="1:8">
      <c r="A10" s="12" t="s">
        <v>35</v>
      </c>
      <c r="B10" s="7"/>
      <c r="C10" s="13"/>
      <c r="D10" s="10"/>
      <c r="E10" s="26" t="s">
        <v>73</v>
      </c>
      <c r="F10" s="10" t="s">
        <v>74</v>
      </c>
      <c r="G10" s="15"/>
      <c r="H10" s="12" t="s">
        <v>75</v>
      </c>
    </row>
    <row r="11" s="1" customFormat="1" ht="30" customHeight="1" spans="1:8">
      <c r="A11" s="12" t="s">
        <v>35</v>
      </c>
      <c r="B11" s="7"/>
      <c r="C11" s="13"/>
      <c r="D11" s="10"/>
      <c r="E11" s="26" t="s">
        <v>76</v>
      </c>
      <c r="F11" s="10" t="s">
        <v>77</v>
      </c>
      <c r="G11" s="15"/>
      <c r="H11" s="12" t="s">
        <v>78</v>
      </c>
    </row>
    <row r="12" s="1" customFormat="1" ht="30" customHeight="1" spans="1:8">
      <c r="A12" s="12" t="s">
        <v>35</v>
      </c>
      <c r="B12" s="7"/>
      <c r="C12" s="13"/>
      <c r="D12" s="10"/>
      <c r="E12" s="26" t="s">
        <v>79</v>
      </c>
      <c r="F12" s="10" t="s">
        <v>80</v>
      </c>
      <c r="G12" s="27"/>
      <c r="H12" s="12" t="s">
        <v>81</v>
      </c>
    </row>
    <row r="13" s="1" customFormat="1" ht="30" customHeight="1" spans="1:8">
      <c r="A13" s="12" t="s">
        <v>35</v>
      </c>
      <c r="B13" s="7"/>
      <c r="C13" s="13"/>
      <c r="D13" s="10"/>
      <c r="E13" s="26" t="s">
        <v>82</v>
      </c>
      <c r="F13" s="10" t="s">
        <v>83</v>
      </c>
      <c r="G13" s="15"/>
      <c r="H13" s="12" t="s">
        <v>84</v>
      </c>
    </row>
    <row r="14" s="1" customFormat="1" ht="30" customHeight="1" spans="1:8">
      <c r="A14" s="12" t="s">
        <v>35</v>
      </c>
      <c r="B14" s="7"/>
      <c r="C14" s="13"/>
      <c r="D14" s="27"/>
      <c r="E14" s="26" t="s">
        <v>85</v>
      </c>
      <c r="F14" s="10" t="s">
        <v>86</v>
      </c>
      <c r="G14" s="15"/>
      <c r="H14" s="12" t="s">
        <v>87</v>
      </c>
    </row>
    <row r="15" s="1" customFormat="1" ht="30" customHeight="1" spans="2:7">
      <c r="B15" s="7"/>
      <c r="C15" s="13"/>
      <c r="D15" s="27"/>
      <c r="E15" s="27"/>
      <c r="F15" s="27" t="s">
        <v>88</v>
      </c>
      <c r="G15" s="23"/>
    </row>
    <row r="16" s="1" customFormat="1" ht="30" customHeight="1" spans="2:7">
      <c r="B16" s="7"/>
      <c r="C16" s="13"/>
      <c r="D16" s="27"/>
      <c r="E16" s="27"/>
      <c r="F16" s="27" t="s">
        <v>89</v>
      </c>
      <c r="G16" s="23">
        <v>0.09</v>
      </c>
    </row>
    <row r="17" s="1" customFormat="1" ht="30" customHeight="1" spans="2:7">
      <c r="B17" s="7"/>
      <c r="C17" s="13"/>
      <c r="D17" s="27"/>
      <c r="E17" s="27"/>
      <c r="F17" s="23" t="s">
        <v>90</v>
      </c>
      <c r="G17" s="23"/>
    </row>
    <row r="18" s="1" customFormat="1" ht="30" customHeight="1" spans="2:7">
      <c r="B18" s="7"/>
      <c r="C18" s="13"/>
      <c r="D18" s="27"/>
      <c r="E18" s="27"/>
      <c r="F18" s="23" t="s">
        <v>91</v>
      </c>
      <c r="G18" s="23"/>
    </row>
    <row r="19" s="1" customFormat="1" ht="30" customHeight="1" spans="2:7">
      <c r="B19" s="7"/>
      <c r="C19" s="13"/>
      <c r="D19" s="27"/>
      <c r="E19" s="27"/>
      <c r="F19" s="27" t="s">
        <v>92</v>
      </c>
      <c r="G19" s="23"/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opLeftCell="B1" workbookViewId="0">
      <selection activeCell="I8" sqref="I8"/>
    </sheetView>
  </sheetViews>
  <sheetFormatPr defaultColWidth="9.81666666666667" defaultRowHeight="13.5" outlineLevelCol="6"/>
  <cols>
    <col min="1" max="1" width="9" hidden="1"/>
    <col min="2" max="2" width="7.375" customWidth="1"/>
    <col min="3" max="3" width="43.125" customWidth="1"/>
    <col min="4" max="4" width="15.7583333333333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93</v>
      </c>
      <c r="G2" s="4"/>
    </row>
    <row r="3" ht="45" customHeight="1" spans="1:7">
      <c r="A3" s="2">
        <v>0</v>
      </c>
      <c r="B3" s="5" t="s">
        <v>94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62</v>
      </c>
      <c r="C5" s="7" t="s">
        <v>95</v>
      </c>
      <c r="D5" s="7"/>
      <c r="E5" s="8"/>
      <c r="F5" s="7" t="s">
        <v>96</v>
      </c>
      <c r="G5" s="7"/>
    </row>
    <row r="6" ht="19.9" customHeight="1" spans="1:7">
      <c r="A6" s="2">
        <v>0</v>
      </c>
      <c r="B6" s="7"/>
      <c r="C6" s="7" t="s">
        <v>10</v>
      </c>
      <c r="D6" s="7" t="s">
        <v>65</v>
      </c>
      <c r="E6" s="8"/>
      <c r="F6" s="7" t="s">
        <v>66</v>
      </c>
      <c r="G6" s="7" t="s">
        <v>65</v>
      </c>
    </row>
    <row r="7" ht="24" customHeight="1" spans="1:7">
      <c r="A7" s="2">
        <v>0</v>
      </c>
      <c r="B7" s="7" t="s">
        <v>18</v>
      </c>
      <c r="C7" s="9"/>
      <c r="D7" s="10">
        <f>SUM(D8:D141)</f>
        <v>2.1696</v>
      </c>
      <c r="E7" s="11">
        <f>SUM(E8:E17)</f>
        <v>0</v>
      </c>
      <c r="F7" s="11"/>
      <c r="G7" s="10">
        <f>SUM(G8:G17)</f>
        <v>2.1696</v>
      </c>
    </row>
    <row r="8" s="1" customFormat="1" ht="27" customHeight="1" spans="1:7">
      <c r="A8" s="12" t="s">
        <v>35</v>
      </c>
      <c r="B8" s="7">
        <v>1</v>
      </c>
      <c r="C8" s="13" t="s">
        <v>37</v>
      </c>
      <c r="D8" s="10">
        <v>0.25</v>
      </c>
      <c r="E8" s="14" t="s">
        <v>97</v>
      </c>
      <c r="F8" s="7" t="s">
        <v>68</v>
      </c>
      <c r="G8" s="10"/>
    </row>
    <row r="9" s="1" customFormat="1" ht="27" customHeight="1" spans="1:7">
      <c r="A9" s="12" t="s">
        <v>35</v>
      </c>
      <c r="B9" s="7">
        <v>2</v>
      </c>
      <c r="C9" s="13" t="s">
        <v>46</v>
      </c>
      <c r="D9" s="10">
        <v>0.2</v>
      </c>
      <c r="E9" s="14" t="s">
        <v>98</v>
      </c>
      <c r="F9" s="7" t="s">
        <v>74</v>
      </c>
      <c r="G9" s="15"/>
    </row>
    <row r="10" s="1" customFormat="1" ht="27" customHeight="1" spans="1:7">
      <c r="A10" s="12" t="s">
        <v>35</v>
      </c>
      <c r="B10" s="7">
        <v>3</v>
      </c>
      <c r="C10" s="13" t="s">
        <v>50</v>
      </c>
      <c r="D10" s="10">
        <v>0.7</v>
      </c>
      <c r="E10" s="14" t="s">
        <v>99</v>
      </c>
      <c r="F10" s="7" t="s">
        <v>77</v>
      </c>
      <c r="G10" s="15"/>
    </row>
    <row r="11" s="1" customFormat="1" ht="27" customHeight="1" spans="1:7">
      <c r="A11" s="12" t="s">
        <v>35</v>
      </c>
      <c r="B11" s="7">
        <v>4</v>
      </c>
      <c r="C11" s="16" t="s">
        <v>54</v>
      </c>
      <c r="D11" s="10">
        <v>0.4396</v>
      </c>
      <c r="E11" s="14" t="s">
        <v>100</v>
      </c>
      <c r="F11" s="7" t="s">
        <v>80</v>
      </c>
      <c r="G11" s="15"/>
    </row>
    <row r="12" s="1" customFormat="1" ht="27" customHeight="1" spans="1:7">
      <c r="A12" s="12" t="s">
        <v>35</v>
      </c>
      <c r="B12" s="7">
        <v>5</v>
      </c>
      <c r="C12" s="16" t="s">
        <v>56</v>
      </c>
      <c r="D12" s="10">
        <v>0.55</v>
      </c>
      <c r="E12" s="14" t="s">
        <v>101</v>
      </c>
      <c r="F12" s="7" t="s">
        <v>83</v>
      </c>
      <c r="G12" s="15"/>
    </row>
    <row r="13" s="1" customFormat="1" ht="27" customHeight="1" spans="1:7">
      <c r="A13" s="12" t="s">
        <v>35</v>
      </c>
      <c r="B13" s="7">
        <v>6</v>
      </c>
      <c r="C13" s="16" t="s">
        <v>58</v>
      </c>
      <c r="D13" s="10">
        <v>0.03</v>
      </c>
      <c r="E13" s="14" t="s">
        <v>102</v>
      </c>
      <c r="F13" s="7" t="s">
        <v>86</v>
      </c>
      <c r="G13" s="15"/>
    </row>
    <row r="14" s="1" customFormat="1" ht="27" customHeight="1" spans="2:7">
      <c r="B14" s="17"/>
      <c r="C14" s="13"/>
      <c r="D14" s="18"/>
      <c r="E14" s="19"/>
      <c r="F14" s="20" t="s">
        <v>88</v>
      </c>
      <c r="G14" s="21"/>
    </row>
    <row r="15" s="1" customFormat="1" ht="27" customHeight="1" spans="2:7">
      <c r="B15" s="17"/>
      <c r="C15" s="13"/>
      <c r="D15" s="18"/>
      <c r="E15" s="19"/>
      <c r="F15" s="20" t="s">
        <v>89</v>
      </c>
      <c r="G15" s="21">
        <v>2.1696</v>
      </c>
    </row>
    <row r="16" s="1" customFormat="1" ht="27" customHeight="1" spans="2:7">
      <c r="B16" s="17"/>
      <c r="C16" s="13"/>
      <c r="D16" s="18"/>
      <c r="E16" s="19"/>
      <c r="F16" s="22" t="s">
        <v>90</v>
      </c>
      <c r="G16" s="21"/>
    </row>
    <row r="17" s="1" customFormat="1" ht="27" customHeight="1" spans="2:7">
      <c r="B17" s="17"/>
      <c r="C17" s="13"/>
      <c r="D17" s="18"/>
      <c r="E17" s="19"/>
      <c r="F17" s="20" t="s">
        <v>91</v>
      </c>
      <c r="G17" s="23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6666666666667" bottom="0.266666666666667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2023-06-26T04:31:43Z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7D0F566CD2614D4EA27CC9B1BD29B4B9_13</vt:lpwstr>
  </property>
</Properties>
</file>