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新增地方政府一般债券情况表!$A$6:$O$10</definedName>
    <definedName name="_xlnm._FilterDatabase" localSheetId="1" hidden="1">新增地方政府专项债券情况表!$A$6:$R$13</definedName>
    <definedName name="_xlnm._FilterDatabase" localSheetId="2" hidden="1">新增地方政府一般债券资金收支情况表!$A$6:$O$19</definedName>
    <definedName name="_xlnm._FilterDatabase" localSheetId="3" hidden="1">新增地方政府专项债券资金收支情况表!$A$6:$G$17</definedName>
  </definedNames>
  <calcPr calcId="144525"/>
</workbook>
</file>

<file path=xl/comments1.xml><?xml version="1.0" encoding="utf-8"?>
<comments xmlns="http://schemas.openxmlformats.org/spreadsheetml/2006/main">
  <authors>
    <author>申悦</author>
    <author>Administrator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b/>
            <sz val="9"/>
            <rFont val="宋体"/>
            <charset val="134"/>
          </rPr>
          <t>刘琳:</t>
        </r>
        <r>
          <rPr>
            <sz val="9"/>
            <rFont val="宋体"/>
            <charset val="134"/>
          </rPr>
          <t xml:space="preserve">
项目已实现投资根据项目实际情况填报金额，注意此数据一定要大于债券发行的额度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Administrator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P5" authorId="1">
      <text>
        <r>
          <rPr>
            <sz val="9"/>
            <rFont val="宋体"/>
            <charset val="134"/>
          </rPr>
          <t>刘琳：项目取得的收益是指该项目已竣工结算并将收益缴入国库的金额</t>
        </r>
      </text>
    </comment>
    <comment ref="M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
</t>
        </r>
      </text>
    </comment>
  </commentList>
</comments>
</file>

<file path=xl/sharedStrings.xml><?xml version="1.0" encoding="utf-8"?>
<sst xmlns="http://schemas.openxmlformats.org/spreadsheetml/2006/main" count="211" uniqueCount="116">
  <si>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</si>
  <si>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</si>
  <si>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</si>
  <si>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</si>
  <si>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</si>
  <si>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</si>
  <si>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</si>
  <si>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</si>
  <si>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</si>
  <si>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</si>
  <si>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</si>
  <si>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</si>
  <si>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</si>
  <si>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</si>
  <si>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</si>
  <si>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</si>
  <si>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</si>
  <si>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</si>
  <si>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</si>
  <si>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武都引水蓬溪船山灌区工程</t>
  </si>
  <si>
    <t>2015年四川省政府一般债券（三期）</t>
  </si>
  <si>
    <t>1568003</t>
  </si>
  <si>
    <t>一般债券</t>
  </si>
  <si>
    <t>2015-06-17</t>
  </si>
  <si>
    <t>3.54</t>
  </si>
  <si>
    <t>7年</t>
  </si>
  <si>
    <t>蓬船灌区工程8个施工标段全部完成招标。其中白鹤林水库导流洞工程全面完工并通过验收，白鹤林水库6月全部建成，水库下闸蓄水验收通过省水规院技术审查，西梓干渠延长段8月全面完工，8月29日开始试通水，实现“水到蓬溪”，白鹤林水库蓄水量达600万立方米。截至目前，累计完成渠系隧洞开挖93.93千米，贯通隧洞113座，明渠开挖46千米，建成渡槽28座，倒虹管安装2.85千米，正在进行鸣凤倒虹管、田家祠渡槽、朱家桥等渡槽施工。</t>
  </si>
  <si>
    <t>2016年四川省政府一般债券（十二期）</t>
  </si>
  <si>
    <t>1605341</t>
  </si>
  <si>
    <t>2016-06-17</t>
  </si>
  <si>
    <t>3.27</t>
  </si>
  <si>
    <t>10年</t>
  </si>
  <si>
    <t>武引蓬船灌区建设资金</t>
  </si>
  <si>
    <t>2016年四川省政府一般债券（十一期）</t>
  </si>
  <si>
    <t>1605340</t>
  </si>
  <si>
    <t>3.18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</si>
  <si>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</si>
  <si>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</si>
  <si>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</si>
  <si>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</si>
  <si>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</si>
  <si>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</si>
  <si>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 xml:space="preserve">
</t>
  </si>
  <si>
    <t>VALID#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</si>
  <si>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年四川省水务建设专项债券（八期）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年四川省政府专项债券（一百零一期）</t>
    </r>
  </si>
  <si>
    <t>157922</t>
  </si>
  <si>
    <t>普通专项债券</t>
  </si>
  <si>
    <t>2019-07-26</t>
  </si>
  <si>
    <t>3.46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</si>
  <si>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</si>
  <si>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水利建设</t>
  </si>
  <si>
    <t>工程在建，未形成固定资产。</t>
  </si>
  <si>
    <t>工程在建，未取得收益。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</si>
  <si>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四川省蓬溪船山灌区工程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</si>
  <si>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年四川省水务建设专项债券（六期）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年四川省政府专项债券（六十八期）</t>
    </r>
  </si>
  <si>
    <t>157700</t>
  </si>
  <si>
    <t>2019-05-06</t>
  </si>
  <si>
    <t>3.99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</si>
  <si>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年四川省水务建设专项债券（五期）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年四川省政府专项债券（四十一期）</t>
    </r>
  </si>
  <si>
    <t>1905141</t>
  </si>
  <si>
    <t>2019-03-25</t>
  </si>
  <si>
    <t>3.38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</si>
  <si>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年四川省城乡基础设施建设专项债券（八期）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年四川省政府专项债券（二十六期）</t>
    </r>
  </si>
  <si>
    <t>173869</t>
  </si>
  <si>
    <t>其他自平衡专项债券</t>
  </si>
  <si>
    <t>2021-10-28</t>
  </si>
  <si>
    <t>3.23</t>
  </si>
  <si>
    <r>
      <rPr>
        <sz val="10"/>
        <rFont val="Arial"/>
        <charset val="0"/>
      </rPr>
      <t>2018</t>
    </r>
    <r>
      <rPr>
        <sz val="10"/>
        <rFont val="宋体"/>
        <charset val="0"/>
      </rPr>
      <t>年四川省水务建设专项债券（一期）</t>
    </r>
    <r>
      <rPr>
        <sz val="10"/>
        <rFont val="Arial"/>
        <charset val="0"/>
      </rPr>
      <t>-2018</t>
    </r>
    <r>
      <rPr>
        <sz val="10"/>
        <rFont val="宋体"/>
        <charset val="0"/>
      </rPr>
      <t>年四川省政府专项债券（十九期）</t>
    </r>
  </si>
  <si>
    <t>1805278</t>
  </si>
  <si>
    <t>2018-09-17</t>
  </si>
  <si>
    <t>4.05</t>
  </si>
  <si>
    <t>2022年四川省城乡基础设施建设专项债券（一期）-2022年四川省政府专项债券（四期）</t>
  </si>
  <si>
    <t>2022-1-27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</si>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</sst>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  <numFmt numFmtId="177" formatCode="#,##0.00####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rgb="FFFFFF00"/>
      <name val="宋体"/>
      <charset val="1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"/>
    </font>
    <font>
      <sz val="10"/>
      <color rgb="FF7030A0"/>
      <name val="宋体"/>
      <charset val="0"/>
    </font>
    <font>
      <sz val="11"/>
      <name val="宋体"/>
      <charset val="1"/>
      <scheme val="minor"/>
    </font>
    <font>
      <sz val="11"/>
      <color rgb="FF92D050"/>
      <name val="宋体"/>
      <charset val="1"/>
      <scheme val="minor"/>
    </font>
    <font>
      <sz val="9"/>
      <name val="宋体"/>
      <charset val="0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22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4" borderId="11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xSplit="3" ySplit="6" topLeftCell="D9" activePane="bottomRight" state="frozen"/>
      <selection/>
      <selection pane="topRight"/>
      <selection pane="bottomLeft"/>
      <selection pane="bottomRight" activeCell="K2" sqref="K2"/>
    </sheetView>
  </sheetViews>
  <sheetFormatPr defaultColWidth="10" defaultRowHeight="13.5"/>
  <cols>
    <col min="1" max="1" width="9" style="73" hidden="1"/>
    <col min="2" max="2" width="9" style="73"/>
    <col min="3" max="3" width="8.75" style="73" customWidth="1"/>
    <col min="4" max="4" width="14.25" style="73" customWidth="1"/>
    <col min="5" max="6" width="8.75" style="73" customWidth="1"/>
    <col min="7" max="7" width="13.625" style="73" customWidth="1"/>
    <col min="8" max="9" width="8.75" style="73" customWidth="1"/>
    <col min="10" max="13" width="12.125" style="73" customWidth="1"/>
    <col min="14" max="14" width="19.625" style="74" customWidth="1"/>
    <col min="15" max="15" width="9" style="73"/>
    <col min="16" max="16" width="9.76666666666667" style="73" customWidth="1"/>
    <col min="17" max="16384" width="10" style="73"/>
  </cols>
  <sheetData>
    <row r="1" ht="69" customHeight="1" spans="1:14">
      <c r="A1" s="75">
        <v>0</v>
      </c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8" customHeight="1" spans="1:14">
      <c r="A2" s="75"/>
      <c r="B2" s="77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89"/>
    </row>
    <row r="3" ht="27.85" customHeight="1" spans="1:14">
      <c r="A3" s="75">
        <v>0</v>
      </c>
      <c r="B3" s="75"/>
      <c r="C3" s="78" t="s">
        <v>2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ht="14.3" customHeight="1" spans="1:14">
      <c r="A4" s="75">
        <v>0</v>
      </c>
      <c r="B4" s="75"/>
      <c r="C4" s="79"/>
      <c r="D4" s="79"/>
      <c r="E4" s="79"/>
      <c r="F4" s="79"/>
      <c r="G4" s="79"/>
      <c r="H4" s="79"/>
      <c r="I4" s="79"/>
      <c r="J4" s="90"/>
      <c r="K4" s="79"/>
      <c r="L4" s="79"/>
      <c r="M4" s="79"/>
      <c r="N4" s="91" t="s">
        <v>3</v>
      </c>
    </row>
    <row r="5" ht="33" customHeight="1" spans="1:15">
      <c r="A5" s="75">
        <v>0</v>
      </c>
      <c r="B5" s="80" t="s">
        <v>4</v>
      </c>
      <c r="C5" s="80"/>
      <c r="D5" s="80"/>
      <c r="E5" s="80"/>
      <c r="F5" s="80"/>
      <c r="G5" s="80"/>
      <c r="H5" s="80"/>
      <c r="I5" s="80"/>
      <c r="J5" s="80" t="s">
        <v>5</v>
      </c>
      <c r="K5" s="80"/>
      <c r="L5" s="80" t="s">
        <v>6</v>
      </c>
      <c r="M5" s="80"/>
      <c r="N5" s="92" t="s">
        <v>7</v>
      </c>
      <c r="O5" s="93" t="s">
        <v>8</v>
      </c>
    </row>
    <row r="6" ht="33" customHeight="1" spans="1:15">
      <c r="A6" s="75">
        <v>0</v>
      </c>
      <c r="B6" s="81" t="s">
        <v>9</v>
      </c>
      <c r="C6" s="80" t="s">
        <v>10</v>
      </c>
      <c r="D6" s="80" t="s">
        <v>11</v>
      </c>
      <c r="E6" s="80" t="s">
        <v>12</v>
      </c>
      <c r="F6" s="80" t="s">
        <v>13</v>
      </c>
      <c r="G6" s="80" t="s">
        <v>14</v>
      </c>
      <c r="H6" s="80" t="s">
        <v>15</v>
      </c>
      <c r="I6" s="80" t="s">
        <v>16</v>
      </c>
      <c r="J6" s="80"/>
      <c r="K6" s="80" t="s">
        <v>17</v>
      </c>
      <c r="L6" s="92"/>
      <c r="M6" s="80" t="s">
        <v>17</v>
      </c>
      <c r="N6" s="92"/>
      <c r="O6" s="94"/>
    </row>
    <row r="7" ht="33" customHeight="1" spans="1:15">
      <c r="A7" s="75"/>
      <c r="B7" s="82" t="s">
        <v>18</v>
      </c>
      <c r="C7" s="83"/>
      <c r="D7" s="83"/>
      <c r="E7" s="84"/>
      <c r="F7" s="85">
        <f>SUM(F8:F10)</f>
        <v>0.5</v>
      </c>
      <c r="G7" s="85"/>
      <c r="H7" s="85"/>
      <c r="I7" s="85"/>
      <c r="J7" s="85">
        <v>36.69</v>
      </c>
      <c r="K7" s="85">
        <f>SUM(K8:K10)</f>
        <v>0.5</v>
      </c>
      <c r="L7" s="95"/>
      <c r="M7" s="85">
        <f>SUM(M8:M10)</f>
        <v>0.5</v>
      </c>
      <c r="N7" s="92">
        <f>SUM(N8:N10)</f>
        <v>0</v>
      </c>
      <c r="O7" s="96"/>
    </row>
    <row r="8" ht="162" customHeight="1" spans="2:15">
      <c r="B8" s="86" t="s">
        <v>19</v>
      </c>
      <c r="C8" s="87" t="s">
        <v>20</v>
      </c>
      <c r="D8" s="87" t="s">
        <v>21</v>
      </c>
      <c r="E8" s="87" t="s">
        <v>22</v>
      </c>
      <c r="F8" s="88">
        <v>0.1</v>
      </c>
      <c r="G8" s="87" t="s">
        <v>23</v>
      </c>
      <c r="H8" s="87" t="s">
        <v>24</v>
      </c>
      <c r="I8" s="87" t="s">
        <v>25</v>
      </c>
      <c r="J8" s="97">
        <v>36.69</v>
      </c>
      <c r="K8" s="88">
        <v>0.1</v>
      </c>
      <c r="L8" s="98">
        <v>33</v>
      </c>
      <c r="M8" s="88">
        <v>0.1</v>
      </c>
      <c r="N8" s="99" t="s">
        <v>26</v>
      </c>
      <c r="O8" s="100" t="s">
        <v>19</v>
      </c>
    </row>
    <row r="9" ht="162" customHeight="1" spans="2:15">
      <c r="B9" s="86" t="s">
        <v>19</v>
      </c>
      <c r="C9" s="87" t="s">
        <v>27</v>
      </c>
      <c r="D9" s="87" t="s">
        <v>28</v>
      </c>
      <c r="E9" s="87" t="s">
        <v>22</v>
      </c>
      <c r="F9" s="88">
        <v>0.1</v>
      </c>
      <c r="G9" s="87" t="s">
        <v>29</v>
      </c>
      <c r="H9" s="87" t="s">
        <v>30</v>
      </c>
      <c r="I9" s="87" t="s">
        <v>31</v>
      </c>
      <c r="J9" s="97">
        <v>36.69</v>
      </c>
      <c r="K9" s="88">
        <v>0.1</v>
      </c>
      <c r="L9" s="101"/>
      <c r="M9" s="88">
        <v>0.1</v>
      </c>
      <c r="N9" s="102"/>
      <c r="O9" s="100" t="s">
        <v>32</v>
      </c>
    </row>
    <row r="10" ht="162" customHeight="1" spans="2:15">
      <c r="B10" s="86" t="s">
        <v>19</v>
      </c>
      <c r="C10" s="87" t="s">
        <v>33</v>
      </c>
      <c r="D10" s="87" t="s">
        <v>34</v>
      </c>
      <c r="E10" s="87" t="s">
        <v>22</v>
      </c>
      <c r="F10" s="88">
        <v>0.3</v>
      </c>
      <c r="G10" s="87" t="s">
        <v>29</v>
      </c>
      <c r="H10" s="87" t="s">
        <v>35</v>
      </c>
      <c r="I10" s="87" t="s">
        <v>25</v>
      </c>
      <c r="J10" s="97">
        <v>36.69</v>
      </c>
      <c r="K10" s="88">
        <v>0.3</v>
      </c>
      <c r="L10" s="103"/>
      <c r="M10" s="88">
        <v>0.3</v>
      </c>
      <c r="N10" s="104"/>
      <c r="O10" s="100" t="s">
        <v>32</v>
      </c>
    </row>
  </sheetData>
  <autoFilter ref="A6:O10">
    <extLst/>
  </autoFilter>
  <mergeCells count="11">
    <mergeCell ref="B1:N1"/>
    <mergeCell ref="B2:C2"/>
    <mergeCell ref="C3:N3"/>
    <mergeCell ref="B5:I5"/>
    <mergeCell ref="J5:K5"/>
    <mergeCell ref="L5:M5"/>
    <mergeCell ref="B7:E7"/>
    <mergeCell ref="L8:L10"/>
    <mergeCell ref="N5:N6"/>
    <mergeCell ref="N8:N10"/>
    <mergeCell ref="O5:O6"/>
  </mergeCells>
  <printOptions horizontalCentered="1"/>
  <pageMargins left="0.393055555555556" right="0.393055555555556" top="0.393055555555556" bottom="0.393055555555556" header="0" footer="0"/>
  <pageSetup paperSize="9" scale="73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zoomScale="70" zoomScaleNormal="70" workbookViewId="0">
      <pane xSplit="2" ySplit="6" topLeftCell="C7" activePane="bottomRight" state="frozen"/>
      <selection/>
      <selection pane="topRight"/>
      <selection pane="bottomLeft"/>
      <selection pane="bottomRight" activeCell="Q10" sqref="Q10"/>
    </sheetView>
  </sheetViews>
  <sheetFormatPr defaultColWidth="10" defaultRowHeight="13.5"/>
  <cols>
    <col min="1" max="1" width="9" style="29" hidden="1"/>
    <col min="2" max="2" width="30.7083333333333" style="29" customWidth="1"/>
    <col min="3" max="4" width="9.125" style="29" customWidth="1"/>
    <col min="5" max="5" width="9.125" style="30" customWidth="1"/>
    <col min="6" max="6" width="12.75" style="29" customWidth="1"/>
    <col min="7" max="8" width="9.125" style="29" customWidth="1"/>
    <col min="9" max="9" width="8.625" style="31" customWidth="1"/>
    <col min="10" max="10" width="8.625" style="29" customWidth="1"/>
    <col min="11" max="11" width="12.025" style="29" customWidth="1"/>
    <col min="12" max="12" width="9.125" style="30" customWidth="1"/>
    <col min="13" max="13" width="9.125" style="29" customWidth="1"/>
    <col min="14" max="14" width="9.125" style="30" customWidth="1"/>
    <col min="15" max="15" width="22.1333333333333" style="29" customWidth="1"/>
    <col min="16" max="16" width="9.125" style="29" customWidth="1"/>
    <col min="17" max="17" width="20.3583333333333" style="29" customWidth="1"/>
    <col min="18" max="16384" width="10" style="29"/>
  </cols>
  <sheetData>
    <row r="1" ht="59" customHeight="1" spans="1:17">
      <c r="A1" s="32">
        <v>0</v>
      </c>
      <c r="B1" s="33" t="s">
        <v>0</v>
      </c>
      <c r="C1" s="33"/>
      <c r="D1" s="33"/>
      <c r="E1" s="34"/>
      <c r="F1" s="33"/>
      <c r="G1" s="33"/>
      <c r="H1" s="33"/>
      <c r="I1" s="50"/>
      <c r="J1" s="33"/>
      <c r="K1" s="33"/>
      <c r="L1" s="34"/>
      <c r="M1" s="33"/>
      <c r="N1" s="34"/>
      <c r="O1" s="33"/>
      <c r="P1" s="33"/>
      <c r="Q1" s="33"/>
    </row>
    <row r="2" ht="59" customHeight="1" spans="1:17">
      <c r="A2" s="32"/>
      <c r="B2" s="35" t="s">
        <v>36</v>
      </c>
      <c r="C2" s="33"/>
      <c r="D2" s="33"/>
      <c r="E2" s="34"/>
      <c r="F2" s="33"/>
      <c r="G2" s="33"/>
      <c r="H2" s="33"/>
      <c r="I2" s="50"/>
      <c r="J2" s="33"/>
      <c r="K2" s="33"/>
      <c r="L2" s="34"/>
      <c r="M2" s="33"/>
      <c r="N2" s="34"/>
      <c r="O2" s="33"/>
      <c r="Q2" s="35"/>
    </row>
    <row r="3" ht="27.85" customHeight="1" spans="1:17">
      <c r="A3" s="32">
        <v>0</v>
      </c>
      <c r="B3" s="36" t="s">
        <v>37</v>
      </c>
      <c r="C3" s="36"/>
      <c r="D3" s="36"/>
      <c r="E3" s="37"/>
      <c r="F3" s="36"/>
      <c r="G3" s="36"/>
      <c r="H3" s="36"/>
      <c r="I3" s="51"/>
      <c r="J3" s="36"/>
      <c r="K3" s="36"/>
      <c r="L3" s="37"/>
      <c r="M3" s="36"/>
      <c r="N3" s="37"/>
      <c r="O3" s="36"/>
      <c r="P3" s="36"/>
      <c r="Q3" s="36"/>
    </row>
    <row r="4" ht="14.3" customHeight="1" spans="1:17">
      <c r="A4" s="32">
        <v>0</v>
      </c>
      <c r="B4" s="38"/>
      <c r="C4" s="38"/>
      <c r="D4" s="38"/>
      <c r="E4" s="39"/>
      <c r="F4" s="38"/>
      <c r="G4" s="38"/>
      <c r="H4" s="38"/>
      <c r="I4" s="52"/>
      <c r="J4" s="53"/>
      <c r="K4" s="53"/>
      <c r="L4" s="39"/>
      <c r="M4" s="38"/>
      <c r="N4" s="39"/>
      <c r="O4" s="54"/>
      <c r="P4" s="53"/>
      <c r="Q4" s="70" t="s">
        <v>3</v>
      </c>
    </row>
    <row r="5" ht="30" customHeight="1" spans="1:18">
      <c r="A5" s="32">
        <v>0</v>
      </c>
      <c r="B5" s="40" t="s">
        <v>4</v>
      </c>
      <c r="C5" s="40"/>
      <c r="D5" s="40"/>
      <c r="E5" s="15"/>
      <c r="F5" s="40"/>
      <c r="G5" s="40"/>
      <c r="H5" s="40"/>
      <c r="I5" s="55" t="s">
        <v>38</v>
      </c>
      <c r="J5" s="40" t="s">
        <v>39</v>
      </c>
      <c r="K5" s="40" t="s">
        <v>5</v>
      </c>
      <c r="L5" s="15"/>
      <c r="M5" s="40" t="s">
        <v>6</v>
      </c>
      <c r="N5" s="15"/>
      <c r="O5" s="40" t="s">
        <v>7</v>
      </c>
      <c r="P5" s="40" t="s">
        <v>40</v>
      </c>
      <c r="Q5" s="40" t="s">
        <v>41</v>
      </c>
      <c r="R5" s="71"/>
    </row>
    <row r="6" ht="48" customHeight="1" spans="1:18">
      <c r="A6" s="32">
        <v>0</v>
      </c>
      <c r="B6" s="40" t="s">
        <v>10</v>
      </c>
      <c r="C6" s="40" t="s">
        <v>11</v>
      </c>
      <c r="D6" s="40" t="s">
        <v>12</v>
      </c>
      <c r="E6" s="15" t="s">
        <v>13</v>
      </c>
      <c r="F6" s="40" t="s">
        <v>14</v>
      </c>
      <c r="G6" s="40" t="s">
        <v>15</v>
      </c>
      <c r="H6" s="40" t="s">
        <v>16</v>
      </c>
      <c r="I6" s="55"/>
      <c r="J6" s="40"/>
      <c r="K6" s="40"/>
      <c r="L6" s="15" t="s">
        <v>17</v>
      </c>
      <c r="M6" s="40" t="s">
        <v>42</v>
      </c>
      <c r="N6" s="15" t="s">
        <v>17</v>
      </c>
      <c r="O6" s="40"/>
      <c r="P6" s="40"/>
      <c r="Q6" s="40"/>
      <c r="R6" s="71"/>
    </row>
    <row r="7" ht="36" customHeight="1" spans="1:18">
      <c r="A7" s="32" t="s">
        <v>43</v>
      </c>
      <c r="B7" s="41"/>
      <c r="C7" s="41"/>
      <c r="D7" s="41"/>
      <c r="E7" s="42">
        <f>SUM(E8:E13)</f>
        <v>5.4279</v>
      </c>
      <c r="F7" s="41"/>
      <c r="G7" s="43"/>
      <c r="H7" s="41"/>
      <c r="I7" s="55"/>
      <c r="J7" s="55"/>
      <c r="K7" s="56"/>
      <c r="L7" s="42">
        <f>SUM(L8:L13)</f>
        <v>5.4279</v>
      </c>
      <c r="M7" s="56"/>
      <c r="N7" s="42">
        <f>SUM(N8:N13)</f>
        <v>5.4279</v>
      </c>
      <c r="O7" s="56"/>
      <c r="P7" s="56"/>
      <c r="Q7" s="41"/>
      <c r="R7" s="71"/>
    </row>
    <row r="8" s="28" customFormat="1" ht="72" customHeight="1" spans="2:18">
      <c r="B8" s="13" t="s">
        <v>44</v>
      </c>
      <c r="C8" s="13" t="s">
        <v>45</v>
      </c>
      <c r="D8" s="44" t="s">
        <v>46</v>
      </c>
      <c r="E8" s="45">
        <v>0.05</v>
      </c>
      <c r="F8" s="13" t="s">
        <v>47</v>
      </c>
      <c r="G8" s="13" t="s">
        <v>48</v>
      </c>
      <c r="H8" s="13" t="s">
        <v>49</v>
      </c>
      <c r="I8" s="57" t="s">
        <v>50</v>
      </c>
      <c r="J8" s="58" t="s">
        <v>51</v>
      </c>
      <c r="K8" s="59">
        <v>36.688228</v>
      </c>
      <c r="L8" s="45">
        <v>0.05</v>
      </c>
      <c r="M8" s="60">
        <v>33</v>
      </c>
      <c r="N8" s="45">
        <v>0.05</v>
      </c>
      <c r="O8" s="58" t="s">
        <v>26</v>
      </c>
      <c r="P8" s="61" t="s">
        <v>52</v>
      </c>
      <c r="Q8" s="72" t="s">
        <v>53</v>
      </c>
      <c r="R8" s="44" t="s">
        <v>19</v>
      </c>
    </row>
    <row r="9" s="28" customFormat="1" ht="72" customHeight="1" spans="2:18">
      <c r="B9" s="13" t="s">
        <v>54</v>
      </c>
      <c r="C9" s="13" t="s">
        <v>55</v>
      </c>
      <c r="D9" s="44" t="s">
        <v>46</v>
      </c>
      <c r="E9" s="45">
        <v>0.2</v>
      </c>
      <c r="F9" s="13" t="s">
        <v>56</v>
      </c>
      <c r="G9" s="13" t="s">
        <v>57</v>
      </c>
      <c r="H9" s="13" t="s">
        <v>49</v>
      </c>
      <c r="I9" s="57" t="s">
        <v>50</v>
      </c>
      <c r="J9" s="62"/>
      <c r="K9" s="59">
        <v>36.688228</v>
      </c>
      <c r="L9" s="45">
        <v>0.2</v>
      </c>
      <c r="M9" s="63"/>
      <c r="N9" s="45">
        <v>0.2</v>
      </c>
      <c r="O9" s="62"/>
      <c r="P9" s="64"/>
      <c r="Q9" s="72" t="s">
        <v>53</v>
      </c>
      <c r="R9" s="44" t="s">
        <v>19</v>
      </c>
    </row>
    <row r="10" s="28" customFormat="1" ht="72" customHeight="1" spans="2:18">
      <c r="B10" s="13" t="s">
        <v>58</v>
      </c>
      <c r="C10" s="13" t="s">
        <v>59</v>
      </c>
      <c r="D10" s="44" t="s">
        <v>46</v>
      </c>
      <c r="E10" s="45">
        <v>0.31</v>
      </c>
      <c r="F10" s="13" t="s">
        <v>60</v>
      </c>
      <c r="G10" s="13" t="s">
        <v>61</v>
      </c>
      <c r="H10" s="13" t="s">
        <v>49</v>
      </c>
      <c r="I10" s="57" t="s">
        <v>50</v>
      </c>
      <c r="J10" s="62"/>
      <c r="K10" s="59">
        <v>36.688228</v>
      </c>
      <c r="L10" s="45">
        <v>0.31</v>
      </c>
      <c r="M10" s="63"/>
      <c r="N10" s="45">
        <v>0.31</v>
      </c>
      <c r="O10" s="62"/>
      <c r="P10" s="64"/>
      <c r="Q10" s="72" t="s">
        <v>53</v>
      </c>
      <c r="R10" s="44" t="s">
        <v>19</v>
      </c>
    </row>
    <row r="11" s="28" customFormat="1" ht="72" customHeight="1" spans="2:18">
      <c r="B11" s="13" t="s">
        <v>62</v>
      </c>
      <c r="C11" s="13" t="s">
        <v>63</v>
      </c>
      <c r="D11" s="44" t="s">
        <v>64</v>
      </c>
      <c r="E11" s="45">
        <v>1.005</v>
      </c>
      <c r="F11" s="13" t="s">
        <v>65</v>
      </c>
      <c r="G11" s="13" t="s">
        <v>66</v>
      </c>
      <c r="H11" s="13" t="s">
        <v>49</v>
      </c>
      <c r="I11" s="57" t="s">
        <v>50</v>
      </c>
      <c r="J11" s="62"/>
      <c r="K11" s="59">
        <v>36.688228</v>
      </c>
      <c r="L11" s="45">
        <v>1.005</v>
      </c>
      <c r="M11" s="63"/>
      <c r="N11" s="45">
        <v>1.005</v>
      </c>
      <c r="O11" s="62"/>
      <c r="P11" s="64"/>
      <c r="Q11" s="72" t="s">
        <v>53</v>
      </c>
      <c r="R11" s="44" t="s">
        <v>19</v>
      </c>
    </row>
    <row r="12" s="28" customFormat="1" ht="72" customHeight="1" spans="2:18">
      <c r="B12" s="13" t="s">
        <v>67</v>
      </c>
      <c r="C12" s="13" t="s">
        <v>68</v>
      </c>
      <c r="D12" s="44" t="s">
        <v>46</v>
      </c>
      <c r="E12" s="45">
        <v>1.5</v>
      </c>
      <c r="F12" s="13" t="s">
        <v>69</v>
      </c>
      <c r="G12" s="13" t="s">
        <v>70</v>
      </c>
      <c r="H12" s="13" t="s">
        <v>49</v>
      </c>
      <c r="I12" s="57" t="s">
        <v>50</v>
      </c>
      <c r="J12" s="62"/>
      <c r="K12" s="59">
        <v>36.688228</v>
      </c>
      <c r="L12" s="45">
        <v>1.5</v>
      </c>
      <c r="M12" s="63"/>
      <c r="N12" s="45">
        <v>1.5</v>
      </c>
      <c r="O12" s="62"/>
      <c r="P12" s="64"/>
      <c r="Q12" s="72" t="s">
        <v>53</v>
      </c>
      <c r="R12" s="44" t="s">
        <v>19</v>
      </c>
    </row>
    <row r="13" s="28" customFormat="1" ht="72" customHeight="1" spans="2:18">
      <c r="B13" s="16" t="s">
        <v>71</v>
      </c>
      <c r="C13" s="46">
        <v>2205153</v>
      </c>
      <c r="D13" s="44" t="s">
        <v>64</v>
      </c>
      <c r="E13" s="47">
        <v>2.3629</v>
      </c>
      <c r="F13" s="48" t="s">
        <v>72</v>
      </c>
      <c r="G13" s="49">
        <v>2.85</v>
      </c>
      <c r="H13" s="46" t="s">
        <v>31</v>
      </c>
      <c r="I13" s="57" t="s">
        <v>50</v>
      </c>
      <c r="J13" s="65"/>
      <c r="K13" s="66">
        <v>36.69</v>
      </c>
      <c r="L13" s="47">
        <v>2.3629</v>
      </c>
      <c r="M13" s="67"/>
      <c r="N13" s="47">
        <v>2.3629</v>
      </c>
      <c r="O13" s="65"/>
      <c r="P13" s="68"/>
      <c r="Q13" s="72" t="s">
        <v>53</v>
      </c>
      <c r="R13" s="44" t="s">
        <v>19</v>
      </c>
    </row>
    <row r="14" spans="9:9">
      <c r="I14" s="69"/>
    </row>
    <row r="15" spans="9:9">
      <c r="I15" s="69"/>
    </row>
    <row r="16" spans="9:9">
      <c r="I16" s="69"/>
    </row>
    <row r="17" spans="9:9">
      <c r="I17" s="69"/>
    </row>
    <row r="18" spans="9:9">
      <c r="I18" s="69"/>
    </row>
    <row r="19" spans="9:9">
      <c r="I19" s="69"/>
    </row>
    <row r="20" spans="9:9">
      <c r="I20" s="69"/>
    </row>
  </sheetData>
  <autoFilter ref="A6:R13">
    <extLst/>
  </autoFilter>
  <mergeCells count="14">
    <mergeCell ref="B1:Q1"/>
    <mergeCell ref="B3:Q3"/>
    <mergeCell ref="B5:H5"/>
    <mergeCell ref="K5:L5"/>
    <mergeCell ref="M5:N5"/>
    <mergeCell ref="I5:I6"/>
    <mergeCell ref="J5:J6"/>
    <mergeCell ref="J8:J13"/>
    <mergeCell ref="M8:M13"/>
    <mergeCell ref="O5:O6"/>
    <mergeCell ref="O8:O13"/>
    <mergeCell ref="P5:P6"/>
    <mergeCell ref="P8:P13"/>
    <mergeCell ref="Q5:Q6"/>
  </mergeCells>
  <pageMargins left="0.751388888888889" right="0.751388888888889" top="0.267361111111111" bottom="0.267361111111111" header="0" footer="0"/>
  <pageSetup paperSize="9" scale="63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6" topLeftCell="A7" activePane="bottomLeft" state="frozen"/>
      <selection/>
      <selection pane="bottomLeft" activeCell="J8" sqref="J8"/>
    </sheetView>
  </sheetViews>
  <sheetFormatPr defaultColWidth="10" defaultRowHeight="13.5"/>
  <cols>
    <col min="1" max="1" width="9" style="1" hidden="1"/>
    <col min="2" max="2" width="6.625" style="1" customWidth="1"/>
    <col min="3" max="3" width="29.75" style="1" customWidth="1"/>
    <col min="4" max="4" width="14.875" style="1" customWidth="1"/>
    <col min="5" max="5" width="9" style="1" hidden="1"/>
    <col min="6" max="6" width="28.25" style="1" customWidth="1"/>
    <col min="7" max="7" width="16.375" style="1" customWidth="1"/>
    <col min="8" max="8" width="0.125" style="1" customWidth="1"/>
    <col min="9" max="9" width="9.76666666666667" style="1" customWidth="1"/>
    <col min="10" max="16384" width="10" style="1"/>
  </cols>
  <sheetData>
    <row r="1" ht="59" customHeight="1" spans="1:15">
      <c r="A1" s="12">
        <v>0</v>
      </c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ht="49" customHeight="1" spans="1:15">
      <c r="A2" s="12"/>
      <c r="B2" s="24" t="s">
        <v>73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ht="42" customHeight="1" spans="1:7">
      <c r="A3" s="12">
        <v>0</v>
      </c>
      <c r="B3" s="5" t="s">
        <v>74</v>
      </c>
      <c r="C3" s="5"/>
      <c r="D3" s="5"/>
      <c r="E3" s="5"/>
      <c r="F3" s="5"/>
      <c r="G3" s="5"/>
    </row>
    <row r="4" ht="21" customHeight="1" spans="1:7">
      <c r="A4" s="12">
        <v>0</v>
      </c>
      <c r="B4" s="25"/>
      <c r="C4" s="25"/>
      <c r="D4" s="25"/>
      <c r="E4" s="25"/>
      <c r="F4" s="25"/>
      <c r="G4" s="26" t="s">
        <v>3</v>
      </c>
    </row>
    <row r="5" ht="27" customHeight="1" spans="1:7">
      <c r="A5" s="12">
        <v>0</v>
      </c>
      <c r="B5" s="7" t="s">
        <v>75</v>
      </c>
      <c r="C5" s="7" t="s">
        <v>76</v>
      </c>
      <c r="D5" s="7"/>
      <c r="E5" s="17"/>
      <c r="F5" s="7" t="s">
        <v>77</v>
      </c>
      <c r="G5" s="7"/>
    </row>
    <row r="6" ht="26" customHeight="1" spans="1:7">
      <c r="A6" s="12">
        <v>0</v>
      </c>
      <c r="B6" s="7"/>
      <c r="C6" s="7" t="s">
        <v>10</v>
      </c>
      <c r="D6" s="7" t="s">
        <v>78</v>
      </c>
      <c r="E6" s="17"/>
      <c r="F6" s="7" t="s">
        <v>79</v>
      </c>
      <c r="G6" s="7" t="s">
        <v>78</v>
      </c>
    </row>
    <row r="7" ht="20" customHeight="1" spans="1:7">
      <c r="A7" s="12">
        <v>0</v>
      </c>
      <c r="B7" s="7" t="s">
        <v>18</v>
      </c>
      <c r="C7" s="9"/>
      <c r="D7" s="10">
        <f>SUM(D8:D19)</f>
        <v>0.5</v>
      </c>
      <c r="E7" s="11">
        <f>SUM(E8:E19)</f>
        <v>0</v>
      </c>
      <c r="F7" s="11"/>
      <c r="G7" s="10">
        <f>SUM(G8:G19)</f>
        <v>0.5</v>
      </c>
    </row>
    <row r="8" ht="20" customHeight="1" spans="1:8">
      <c r="A8" s="12" t="s">
        <v>43</v>
      </c>
      <c r="B8" s="7">
        <v>1</v>
      </c>
      <c r="C8" s="13" t="s">
        <v>20</v>
      </c>
      <c r="D8" s="10">
        <v>0.1</v>
      </c>
      <c r="E8" s="9" t="s">
        <v>80</v>
      </c>
      <c r="F8" s="7" t="s">
        <v>81</v>
      </c>
      <c r="G8" s="10"/>
      <c r="H8" s="12" t="s">
        <v>82</v>
      </c>
    </row>
    <row r="9" ht="20" customHeight="1" spans="1:8">
      <c r="A9" s="12" t="s">
        <v>43</v>
      </c>
      <c r="B9" s="7">
        <v>2</v>
      </c>
      <c r="C9" s="13" t="s">
        <v>27</v>
      </c>
      <c r="D9" s="10">
        <v>0.1</v>
      </c>
      <c r="E9" s="9" t="s">
        <v>83</v>
      </c>
      <c r="F9" s="7" t="s">
        <v>84</v>
      </c>
      <c r="G9" s="10"/>
      <c r="H9" s="12" t="s">
        <v>85</v>
      </c>
    </row>
    <row r="10" ht="20" customHeight="1" spans="1:8">
      <c r="A10" s="12" t="s">
        <v>43</v>
      </c>
      <c r="B10" s="7">
        <v>4</v>
      </c>
      <c r="C10" s="13" t="s">
        <v>33</v>
      </c>
      <c r="D10" s="10">
        <v>0.3</v>
      </c>
      <c r="E10" s="9" t="s">
        <v>86</v>
      </c>
      <c r="F10" s="7" t="s">
        <v>87</v>
      </c>
      <c r="G10" s="15"/>
      <c r="H10" s="12" t="s">
        <v>88</v>
      </c>
    </row>
    <row r="11" ht="20" customHeight="1" spans="1:8">
      <c r="A11" s="12" t="s">
        <v>43</v>
      </c>
      <c r="B11" s="7"/>
      <c r="C11" s="13"/>
      <c r="D11" s="10"/>
      <c r="E11" s="9" t="s">
        <v>89</v>
      </c>
      <c r="F11" s="7" t="s">
        <v>90</v>
      </c>
      <c r="G11" s="15"/>
      <c r="H11" s="12" t="s">
        <v>91</v>
      </c>
    </row>
    <row r="12" ht="20" customHeight="1" spans="1:8">
      <c r="A12" s="12" t="s">
        <v>43</v>
      </c>
      <c r="B12" s="7"/>
      <c r="C12" s="13"/>
      <c r="D12" s="10"/>
      <c r="E12" s="9" t="s">
        <v>92</v>
      </c>
      <c r="F12" s="7" t="s">
        <v>93</v>
      </c>
      <c r="G12" s="20"/>
      <c r="H12" s="12" t="s">
        <v>94</v>
      </c>
    </row>
    <row r="13" ht="20" customHeight="1" spans="1:8">
      <c r="A13" s="12" t="s">
        <v>43</v>
      </c>
      <c r="B13" s="7"/>
      <c r="C13" s="13"/>
      <c r="D13" s="10"/>
      <c r="E13" s="9" t="s">
        <v>95</v>
      </c>
      <c r="F13" s="7" t="s">
        <v>96</v>
      </c>
      <c r="G13" s="15"/>
      <c r="H13" s="12" t="s">
        <v>97</v>
      </c>
    </row>
    <row r="14" ht="20" customHeight="1" spans="1:8">
      <c r="A14" s="12" t="s">
        <v>43</v>
      </c>
      <c r="B14" s="7"/>
      <c r="C14" s="13"/>
      <c r="D14" s="27"/>
      <c r="E14" s="9" t="s">
        <v>98</v>
      </c>
      <c r="F14" s="7" t="s">
        <v>99</v>
      </c>
      <c r="G14" s="15"/>
      <c r="H14" s="12" t="s">
        <v>100</v>
      </c>
    </row>
    <row r="15" spans="2:7">
      <c r="B15" s="7"/>
      <c r="C15" s="13"/>
      <c r="D15" s="27"/>
      <c r="E15" s="20"/>
      <c r="F15" s="20" t="s">
        <v>101</v>
      </c>
      <c r="G15" s="23"/>
    </row>
    <row r="16" spans="2:7">
      <c r="B16" s="7"/>
      <c r="C16" s="13"/>
      <c r="D16" s="27"/>
      <c r="E16" s="20"/>
      <c r="F16" s="20" t="s">
        <v>102</v>
      </c>
      <c r="G16" s="23">
        <v>0.5</v>
      </c>
    </row>
    <row r="17" spans="2:7">
      <c r="B17" s="7"/>
      <c r="C17" s="13"/>
      <c r="D17" s="27"/>
      <c r="E17" s="20"/>
      <c r="F17" s="22" t="s">
        <v>103</v>
      </c>
      <c r="G17" s="22"/>
    </row>
    <row r="18" spans="2:7">
      <c r="B18" s="7"/>
      <c r="C18" s="13"/>
      <c r="D18" s="27"/>
      <c r="E18" s="20"/>
      <c r="F18" s="22" t="s">
        <v>104</v>
      </c>
      <c r="G18" s="23"/>
    </row>
    <row r="19" spans="2:7">
      <c r="B19" s="7"/>
      <c r="C19" s="13"/>
      <c r="D19" s="27"/>
      <c r="E19" s="20"/>
      <c r="F19" s="20" t="s">
        <v>105</v>
      </c>
      <c r="G19" s="23"/>
    </row>
  </sheetData>
  <autoFilter ref="A6:O19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opLeftCell="B1" workbookViewId="0">
      <selection activeCell="G15" sqref="G15"/>
    </sheetView>
  </sheetViews>
  <sheetFormatPr defaultColWidth="10" defaultRowHeight="13.5" outlineLevelCol="6"/>
  <cols>
    <col min="1" max="1" width="9" hidden="1"/>
    <col min="2" max="2" width="7.375" customWidth="1"/>
    <col min="3" max="3" width="43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57" customHeight="1" spans="1:7">
      <c r="A1" s="2">
        <v>0</v>
      </c>
      <c r="B1" s="3" t="s">
        <v>0</v>
      </c>
      <c r="C1" s="3"/>
      <c r="D1" s="3"/>
      <c r="E1" s="3"/>
      <c r="F1" s="3"/>
      <c r="G1" s="3"/>
    </row>
    <row r="2" ht="57" customHeight="1" spans="1:7">
      <c r="A2" s="2"/>
      <c r="B2" s="4" t="s">
        <v>106</v>
      </c>
      <c r="G2" s="4"/>
    </row>
    <row r="3" ht="45" customHeight="1" spans="1:7">
      <c r="A3" s="2">
        <v>0</v>
      </c>
      <c r="B3" s="5" t="s">
        <v>107</v>
      </c>
      <c r="C3" s="5"/>
      <c r="D3" s="5"/>
      <c r="E3" s="5"/>
      <c r="F3" s="5"/>
      <c r="G3" s="5"/>
    </row>
    <row r="4" ht="20" customHeight="1" spans="1:7">
      <c r="A4" s="2">
        <v>0</v>
      </c>
      <c r="G4" s="6" t="s">
        <v>3</v>
      </c>
    </row>
    <row r="5" ht="19.9" customHeight="1" spans="1:7">
      <c r="A5" s="2">
        <v>0</v>
      </c>
      <c r="B5" s="7" t="s">
        <v>75</v>
      </c>
      <c r="C5" s="7" t="s">
        <v>108</v>
      </c>
      <c r="D5" s="7"/>
      <c r="E5" s="8"/>
      <c r="F5" s="7" t="s">
        <v>109</v>
      </c>
      <c r="G5" s="7"/>
    </row>
    <row r="6" ht="19.9" customHeight="1" spans="1:7">
      <c r="A6" s="2">
        <v>0</v>
      </c>
      <c r="B6" s="7"/>
      <c r="C6" s="7" t="s">
        <v>10</v>
      </c>
      <c r="D6" s="7" t="s">
        <v>78</v>
      </c>
      <c r="E6" s="8"/>
      <c r="F6" s="7" t="s">
        <v>79</v>
      </c>
      <c r="G6" s="7" t="s">
        <v>78</v>
      </c>
    </row>
    <row r="7" ht="24" customHeight="1" spans="1:7">
      <c r="A7" s="2">
        <v>0</v>
      </c>
      <c r="B7" s="7" t="s">
        <v>18</v>
      </c>
      <c r="C7" s="9"/>
      <c r="D7" s="10">
        <f>SUM(D8:D141)</f>
        <v>5.4279</v>
      </c>
      <c r="E7" s="11">
        <f>SUM(E8:E141)</f>
        <v>0</v>
      </c>
      <c r="F7" s="11"/>
      <c r="G7" s="10">
        <f>SUM(G8:G141)</f>
        <v>5.4279</v>
      </c>
    </row>
    <row r="8" s="1" customFormat="1" ht="27" customHeight="1" spans="1:7">
      <c r="A8" s="12" t="s">
        <v>43</v>
      </c>
      <c r="B8" s="7">
        <v>1</v>
      </c>
      <c r="C8" s="13" t="s">
        <v>44</v>
      </c>
      <c r="D8" s="10">
        <v>0.05</v>
      </c>
      <c r="E8" s="14" t="s">
        <v>110</v>
      </c>
      <c r="F8" s="7" t="s">
        <v>81</v>
      </c>
      <c r="G8" s="10"/>
    </row>
    <row r="9" s="1" customFormat="1" ht="27" customHeight="1" spans="1:7">
      <c r="A9" s="12" t="s">
        <v>43</v>
      </c>
      <c r="B9" s="7">
        <v>2</v>
      </c>
      <c r="C9" s="13" t="s">
        <v>54</v>
      </c>
      <c r="D9" s="10">
        <v>0.2</v>
      </c>
      <c r="E9" s="14" t="s">
        <v>111</v>
      </c>
      <c r="F9" s="7" t="s">
        <v>87</v>
      </c>
      <c r="G9" s="15"/>
    </row>
    <row r="10" s="1" customFormat="1" ht="27" customHeight="1" spans="1:7">
      <c r="A10" s="12" t="s">
        <v>43</v>
      </c>
      <c r="B10" s="7">
        <v>3</v>
      </c>
      <c r="C10" s="13" t="s">
        <v>58</v>
      </c>
      <c r="D10" s="10">
        <v>0.31</v>
      </c>
      <c r="E10" s="14" t="s">
        <v>112</v>
      </c>
      <c r="F10" s="7" t="s">
        <v>90</v>
      </c>
      <c r="G10" s="15"/>
    </row>
    <row r="11" s="1" customFormat="1" ht="27" customHeight="1" spans="1:7">
      <c r="A11" s="12" t="s">
        <v>43</v>
      </c>
      <c r="B11" s="7">
        <v>4</v>
      </c>
      <c r="C11" s="13" t="s">
        <v>62</v>
      </c>
      <c r="D11" s="10">
        <v>1.005</v>
      </c>
      <c r="E11" s="14" t="s">
        <v>113</v>
      </c>
      <c r="F11" s="7" t="s">
        <v>93</v>
      </c>
      <c r="G11" s="15"/>
    </row>
    <row r="12" s="1" customFormat="1" ht="27" customHeight="1" spans="1:7">
      <c r="A12" s="12" t="s">
        <v>43</v>
      </c>
      <c r="B12" s="7">
        <v>5</v>
      </c>
      <c r="C12" s="13" t="s">
        <v>67</v>
      </c>
      <c r="D12" s="10">
        <v>1.5</v>
      </c>
      <c r="E12" s="14" t="s">
        <v>114</v>
      </c>
      <c r="F12" s="7" t="s">
        <v>96</v>
      </c>
      <c r="G12" s="15"/>
    </row>
    <row r="13" s="1" customFormat="1" ht="27" customHeight="1" spans="1:7">
      <c r="A13" s="12" t="s">
        <v>43</v>
      </c>
      <c r="B13" s="7">
        <v>6</v>
      </c>
      <c r="C13" s="16" t="s">
        <v>71</v>
      </c>
      <c r="D13" s="10">
        <v>2.3629</v>
      </c>
      <c r="E13" s="14" t="s">
        <v>115</v>
      </c>
      <c r="F13" s="7" t="s">
        <v>99</v>
      </c>
      <c r="G13" s="15"/>
    </row>
    <row r="14" s="1" customFormat="1" ht="27" customHeight="1" spans="2:7">
      <c r="B14" s="17"/>
      <c r="C14" s="13"/>
      <c r="D14" s="18"/>
      <c r="E14" s="19"/>
      <c r="F14" s="20" t="s">
        <v>101</v>
      </c>
      <c r="G14" s="21"/>
    </row>
    <row r="15" s="1" customFormat="1" ht="27" customHeight="1" spans="2:7">
      <c r="B15" s="17"/>
      <c r="C15" s="13"/>
      <c r="D15" s="18"/>
      <c r="E15" s="19"/>
      <c r="F15" s="20" t="s">
        <v>102</v>
      </c>
      <c r="G15" s="21">
        <v>5.4279</v>
      </c>
    </row>
    <row r="16" s="1" customFormat="1" ht="27" customHeight="1" spans="2:7">
      <c r="B16" s="17"/>
      <c r="C16" s="13"/>
      <c r="D16" s="18"/>
      <c r="E16" s="19"/>
      <c r="F16" s="22" t="s">
        <v>103</v>
      </c>
      <c r="G16" s="21"/>
    </row>
    <row r="17" s="1" customFormat="1" ht="27" customHeight="1" spans="2:7">
      <c r="B17" s="17"/>
      <c r="C17" s="13"/>
      <c r="D17" s="18"/>
      <c r="E17" s="19"/>
      <c r="F17" s="20" t="s">
        <v>104</v>
      </c>
      <c r="G17" s="23"/>
    </row>
  </sheetData>
  <autoFilter ref="A6:G17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倦意澜姗</cp:lastModifiedBy>
  <dcterms:created xsi:type="dcterms:W3CDTF">2022-06-25T09:35:00Z</dcterms:created>
  <dcterms:modified xsi:type="dcterms:W3CDTF">2023-06-25T08:01:17Z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C51915183DF04933BED1C2973200D1D7</vt:lpwstr>
  </property>
</Properties>
</file>