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<sst xmlns="http://schemas.openxmlformats.org/spreadsheetml/2006/main" count="57" uniqueCount="44">
  <si>
    <t>附表2</t>
  </si>
  <si>
    <t>蓬溪县2020年中央和省级财政专项扶贫资金分配结果公示表</t>
  </si>
  <si>
    <t xml:space="preserve">    蓬溪县扶贫开发局</t>
  </si>
  <si>
    <t>建设内容</t>
  </si>
  <si>
    <t>实施地点</t>
  </si>
  <si>
    <t>建设任务及规模数量</t>
  </si>
  <si>
    <t>总投资
 （万元）</t>
  </si>
  <si>
    <t>单位价格（元）</t>
  </si>
  <si>
    <t>补助标准（元）</t>
  </si>
  <si>
    <t>财政投入（万元）</t>
  </si>
  <si>
    <t>整合相关涉农项目资金投入（万元）</t>
  </si>
  <si>
    <t>社会资金投入（万元）</t>
  </si>
  <si>
    <t>小计</t>
  </si>
  <si>
    <t>中央财政资金</t>
  </si>
  <si>
    <t>省财政资金</t>
  </si>
  <si>
    <t>市级财政资金</t>
  </si>
  <si>
    <t>县级财政资金</t>
  </si>
  <si>
    <t>整合资金</t>
  </si>
  <si>
    <t>社会资金（含农户自筹）</t>
  </si>
  <si>
    <t>中央财政投入</t>
  </si>
  <si>
    <t>省财政投入</t>
  </si>
  <si>
    <t>市级财政投入</t>
  </si>
  <si>
    <t>县级财政投入</t>
  </si>
  <si>
    <t>整合中央和省涉农项目资金</t>
  </si>
  <si>
    <t>整合市级涉农项目资金</t>
  </si>
  <si>
    <t>整合县级涉农项目资金</t>
  </si>
  <si>
    <t>合计</t>
  </si>
  <si>
    <t>道路建设</t>
  </si>
  <si>
    <t>常乐镇拱市村（原灯会桥村）</t>
  </si>
  <si>
    <t>道路建设1.7公里，3.5米宽，c30砼路面18CM厚，铺连砂石垫层20cm厚</t>
  </si>
  <si>
    <t>450000/公里</t>
  </si>
  <si>
    <t>红江镇红江村</t>
  </si>
  <si>
    <t>道路建设1.5公里，3米宽，c30砼路面18CM厚，铺连砂石垫层20cm厚</t>
  </si>
  <si>
    <t>390000/公里</t>
  </si>
  <si>
    <t>吉祥镇进士村（原登山村）</t>
  </si>
  <si>
    <t>道路建设0.65公里，3.5米宽，c30砼路面18CM厚，铺连砂石垫层20cm厚</t>
  </si>
  <si>
    <t>蓬南镇黄鹤村（原上湾村）</t>
  </si>
  <si>
    <t>道路建设0.78公里，3.5米宽，c30砼路面18CM厚，铺连砂石垫层20cm厚</t>
  </si>
  <si>
    <t>任隆镇双龙村（原荣福村）</t>
  </si>
  <si>
    <t>道路建设0.77公里，3.5米宽，c30砼路面18CM厚，铺连砂石垫层20cm厚</t>
  </si>
  <si>
    <t>任隆镇八角村（原苏家沟村）</t>
  </si>
  <si>
    <t>道路建设0.6公里，3.5米宽，c30砼路面18CM厚，铺连砂石垫层20cm厚</t>
  </si>
  <si>
    <t>宝梵镇宝梵村</t>
  </si>
  <si>
    <t>道路建设1公里，3米宽，c30砼路面18CM厚，铺连砂石垫层20cm厚</t>
  </si>
</sst>
</file>

<file path=xl/styles.xml><?xml version="1.0" encoding="utf-8"?>
<styleSheet xmlns="http://schemas.openxmlformats.org/spreadsheetml/2006/main">
  <numFmts count="7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6" formatCode="0.000_ "/>
    <numFmt numFmtId="177" formatCode="0.00_);[Red]\(0.00\)"/>
    <numFmt numFmtId="178" formatCode="0.00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name val="方正小标宋简体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</font>
    <font>
      <sz val="9"/>
      <color theme="1"/>
      <name val="黑体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23" fillId="21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4" borderId="14" applyNumberFormat="0" applyFont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0" fillId="0" borderId="12" applyNumberFormat="0" applyFill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7" fillId="13" borderId="13" applyNumberFormat="0" applyAlignment="0" applyProtection="0">
      <alignment vertical="center"/>
    </xf>
    <xf numFmtId="0" fontId="24" fillId="13" borderId="17" applyNumberFormat="0" applyAlignment="0" applyProtection="0">
      <alignment vertical="center"/>
    </xf>
    <xf numFmtId="0" fontId="9" fillId="4" borderId="11" applyNumberFormat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177" fontId="3" fillId="0" borderId="2" xfId="0" applyNumberFormat="1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0" fontId="0" fillId="0" borderId="2" xfId="0" applyFill="1" applyBorder="1" applyAlignment="1">
      <alignment vertical="center"/>
    </xf>
    <xf numFmtId="0" fontId="5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176" fontId="7" fillId="0" borderId="3" xfId="0" applyNumberFormat="1" applyFont="1" applyFill="1" applyBorder="1" applyAlignment="1">
      <alignment horizontal="center" vertical="center" wrapText="1"/>
    </xf>
    <xf numFmtId="178" fontId="3" fillId="0" borderId="2" xfId="0" applyNumberFormat="1" applyFont="1" applyFill="1" applyBorder="1" applyAlignment="1">
      <alignment horizontal="center" vertical="center"/>
    </xf>
    <xf numFmtId="0" fontId="0" fillId="0" borderId="2" xfId="0" applyFill="1" applyBorder="1" applyAlignment="1">
      <alignment vertical="center"/>
    </xf>
    <xf numFmtId="0" fontId="0" fillId="0" borderId="2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176" fontId="5" fillId="0" borderId="3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3"/>
  <sheetViews>
    <sheetView tabSelected="1" workbookViewId="0">
      <selection activeCell="F10" sqref="F10"/>
    </sheetView>
  </sheetViews>
  <sheetFormatPr defaultColWidth="9" defaultRowHeight="13.5"/>
  <cols>
    <col min="1" max="1" width="9" style="1"/>
    <col min="2" max="2" width="13.125" style="1" customWidth="1"/>
    <col min="3" max="3" width="21.75" style="1" customWidth="1"/>
    <col min="4" max="4" width="10.375" style="1"/>
    <col min="5" max="12" width="9" style="1"/>
    <col min="13" max="15" width="10.375" style="1"/>
    <col min="16" max="21" width="9" style="1"/>
    <col min="22" max="22" width="10.375" style="1"/>
    <col min="23" max="16384" width="9" style="1"/>
  </cols>
  <sheetData>
    <row r="1" s="1" customFormat="1" ht="14.25" spans="1:2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="1" customFormat="1" ht="28.5" spans="1:2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s="1" customFormat="1" spans="1:22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s="1" customFormat="1" ht="31" customHeight="1" spans="1:22">
      <c r="A4" s="5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7" t="s">
        <v>8</v>
      </c>
      <c r="G4" s="8"/>
      <c r="H4" s="8"/>
      <c r="I4" s="8"/>
      <c r="J4" s="8"/>
      <c r="K4" s="8"/>
      <c r="L4" s="20"/>
      <c r="M4" s="5" t="s">
        <v>9</v>
      </c>
      <c r="N4" s="5"/>
      <c r="O4" s="5"/>
      <c r="P4" s="5"/>
      <c r="Q4" s="5"/>
      <c r="R4" s="25" t="s">
        <v>10</v>
      </c>
      <c r="S4" s="26"/>
      <c r="T4" s="26"/>
      <c r="U4" s="10"/>
      <c r="V4" s="6" t="s">
        <v>11</v>
      </c>
    </row>
    <row r="5" s="1" customFormat="1" ht="40.5" spans="1:22">
      <c r="A5" s="5"/>
      <c r="B5" s="9"/>
      <c r="C5" s="9"/>
      <c r="D5" s="9"/>
      <c r="E5" s="9"/>
      <c r="F5" s="5" t="s">
        <v>12</v>
      </c>
      <c r="G5" s="10" t="s">
        <v>13</v>
      </c>
      <c r="H5" s="11" t="s">
        <v>14</v>
      </c>
      <c r="I5" s="5" t="s">
        <v>15</v>
      </c>
      <c r="J5" s="5" t="s">
        <v>16</v>
      </c>
      <c r="K5" s="11" t="s">
        <v>17</v>
      </c>
      <c r="L5" s="11" t="s">
        <v>18</v>
      </c>
      <c r="M5" s="5" t="s">
        <v>12</v>
      </c>
      <c r="N5" s="5" t="s">
        <v>19</v>
      </c>
      <c r="O5" s="5" t="s">
        <v>20</v>
      </c>
      <c r="P5" s="5" t="s">
        <v>21</v>
      </c>
      <c r="Q5" s="5" t="s">
        <v>22</v>
      </c>
      <c r="R5" s="5" t="s">
        <v>12</v>
      </c>
      <c r="S5" s="5" t="s">
        <v>23</v>
      </c>
      <c r="T5" s="5" t="s">
        <v>24</v>
      </c>
      <c r="U5" s="5" t="s">
        <v>25</v>
      </c>
      <c r="V5" s="9"/>
    </row>
    <row r="6" s="1" customFormat="1" ht="26" customHeight="1" spans="1:22">
      <c r="A6" s="5" t="s">
        <v>26</v>
      </c>
      <c r="B6" s="5"/>
      <c r="C6" s="5"/>
      <c r="D6" s="12">
        <f>SUM(D7:D13)</f>
        <v>438.6</v>
      </c>
      <c r="E6" s="12"/>
      <c r="F6" s="12"/>
      <c r="G6" s="12"/>
      <c r="H6" s="12"/>
      <c r="I6" s="12"/>
      <c r="J6" s="12"/>
      <c r="K6" s="12"/>
      <c r="L6" s="12"/>
      <c r="M6" s="12">
        <f>SUM(M7:M13)</f>
        <v>300</v>
      </c>
      <c r="N6" s="12">
        <f>SUM(N7:N13)</f>
        <v>300</v>
      </c>
      <c r="O6" s="12"/>
      <c r="P6" s="12"/>
      <c r="Q6" s="12"/>
      <c r="R6" s="12"/>
      <c r="S6" s="12"/>
      <c r="T6" s="12"/>
      <c r="U6" s="12"/>
      <c r="V6" s="12">
        <f>SUM(V7:V13)</f>
        <v>138.6</v>
      </c>
    </row>
    <row r="7" s="1" customFormat="1" ht="40.5" spans="1:22">
      <c r="A7" s="13" t="s">
        <v>27</v>
      </c>
      <c r="B7" s="14" t="s">
        <v>28</v>
      </c>
      <c r="C7" s="5" t="s">
        <v>29</v>
      </c>
      <c r="D7" s="15">
        <f t="shared" ref="D7:D13" si="0">N7+V7</f>
        <v>111.8</v>
      </c>
      <c r="E7" s="16"/>
      <c r="F7" s="16"/>
      <c r="G7" s="17" t="s">
        <v>30</v>
      </c>
      <c r="H7" s="18"/>
      <c r="I7" s="16"/>
      <c r="J7" s="21"/>
      <c r="K7" s="21"/>
      <c r="L7" s="21"/>
      <c r="M7" s="22">
        <v>76.5</v>
      </c>
      <c r="N7" s="22">
        <v>76.5</v>
      </c>
      <c r="O7" s="23"/>
      <c r="P7" s="21"/>
      <c r="Q7" s="21"/>
      <c r="R7" s="21"/>
      <c r="S7" s="21"/>
      <c r="T7" s="21"/>
      <c r="U7" s="21"/>
      <c r="V7" s="27">
        <v>35.3</v>
      </c>
    </row>
    <row r="8" s="1" customFormat="1" ht="40.5" spans="1:22">
      <c r="A8" s="13" t="s">
        <v>27</v>
      </c>
      <c r="B8" s="10" t="s">
        <v>31</v>
      </c>
      <c r="C8" s="10" t="s">
        <v>32</v>
      </c>
      <c r="D8" s="15">
        <f t="shared" si="0"/>
        <v>85.55</v>
      </c>
      <c r="E8" s="12"/>
      <c r="F8" s="12"/>
      <c r="G8" s="17" t="s">
        <v>33</v>
      </c>
      <c r="H8" s="18"/>
      <c r="I8" s="12"/>
      <c r="J8" s="24"/>
      <c r="K8" s="24"/>
      <c r="L8" s="24"/>
      <c r="M8" s="22">
        <v>58.5</v>
      </c>
      <c r="N8" s="22">
        <v>58.5</v>
      </c>
      <c r="O8" s="23"/>
      <c r="P8" s="24"/>
      <c r="Q8" s="24"/>
      <c r="R8" s="24"/>
      <c r="S8" s="24"/>
      <c r="T8" s="24"/>
      <c r="U8" s="24"/>
      <c r="V8" s="24">
        <v>27.05</v>
      </c>
    </row>
    <row r="9" s="1" customFormat="1" ht="54" spans="1:22">
      <c r="A9" s="13" t="s">
        <v>27</v>
      </c>
      <c r="B9" s="10" t="s">
        <v>34</v>
      </c>
      <c r="C9" s="10" t="s">
        <v>35</v>
      </c>
      <c r="D9" s="15">
        <f t="shared" si="0"/>
        <v>42.75</v>
      </c>
      <c r="E9" s="12"/>
      <c r="F9" s="12"/>
      <c r="G9" s="17" t="s">
        <v>30</v>
      </c>
      <c r="H9" s="18"/>
      <c r="I9" s="12"/>
      <c r="J9" s="24"/>
      <c r="K9" s="24"/>
      <c r="L9" s="24"/>
      <c r="M9" s="22">
        <v>29.25</v>
      </c>
      <c r="N9" s="22">
        <v>29.25</v>
      </c>
      <c r="O9" s="23"/>
      <c r="P9" s="24"/>
      <c r="Q9" s="24"/>
      <c r="R9" s="24"/>
      <c r="S9" s="24"/>
      <c r="T9" s="24"/>
      <c r="U9" s="24"/>
      <c r="V9" s="24">
        <v>13.5</v>
      </c>
    </row>
    <row r="10" s="1" customFormat="1" ht="54" spans="1:22">
      <c r="A10" s="13" t="s">
        <v>27</v>
      </c>
      <c r="B10" s="19" t="s">
        <v>36</v>
      </c>
      <c r="C10" s="19" t="s">
        <v>37</v>
      </c>
      <c r="D10" s="15">
        <f t="shared" si="0"/>
        <v>51.55</v>
      </c>
      <c r="E10" s="12"/>
      <c r="F10" s="12"/>
      <c r="G10" s="17" t="s">
        <v>30</v>
      </c>
      <c r="H10" s="18"/>
      <c r="I10" s="12"/>
      <c r="J10" s="24"/>
      <c r="K10" s="24"/>
      <c r="L10" s="24"/>
      <c r="M10" s="14">
        <v>35.1</v>
      </c>
      <c r="N10" s="14">
        <v>35.1</v>
      </c>
      <c r="O10" s="23"/>
      <c r="P10" s="24"/>
      <c r="Q10" s="24"/>
      <c r="R10" s="24"/>
      <c r="S10" s="24"/>
      <c r="T10" s="24"/>
      <c r="U10" s="24"/>
      <c r="V10" s="24">
        <v>16.45</v>
      </c>
    </row>
    <row r="11" s="1" customFormat="1" ht="54" spans="1:22">
      <c r="A11" s="13" t="s">
        <v>27</v>
      </c>
      <c r="B11" s="10" t="s">
        <v>38</v>
      </c>
      <c r="C11" s="10" t="s">
        <v>39</v>
      </c>
      <c r="D11" s="15">
        <f t="shared" si="0"/>
        <v>50.61</v>
      </c>
      <c r="E11" s="12"/>
      <c r="F11" s="12"/>
      <c r="G11" s="17" t="s">
        <v>30</v>
      </c>
      <c r="H11" s="18"/>
      <c r="I11" s="12"/>
      <c r="J11" s="24"/>
      <c r="K11" s="24"/>
      <c r="L11" s="24"/>
      <c r="M11" s="22">
        <v>34.65</v>
      </c>
      <c r="N11" s="22">
        <v>34.65</v>
      </c>
      <c r="O11" s="23"/>
      <c r="P11" s="24"/>
      <c r="Q11" s="24"/>
      <c r="R11" s="24"/>
      <c r="S11" s="24"/>
      <c r="T11" s="24"/>
      <c r="U11" s="24"/>
      <c r="V11" s="24">
        <v>15.96</v>
      </c>
    </row>
    <row r="12" s="1" customFormat="1" ht="40.5" spans="1:22">
      <c r="A12" s="13" t="s">
        <v>27</v>
      </c>
      <c r="B12" s="10" t="s">
        <v>40</v>
      </c>
      <c r="C12" s="10" t="s">
        <v>41</v>
      </c>
      <c r="D12" s="15">
        <f t="shared" si="0"/>
        <v>39.4</v>
      </c>
      <c r="E12" s="12"/>
      <c r="F12" s="12"/>
      <c r="G12" s="17" t="s">
        <v>30</v>
      </c>
      <c r="H12" s="18"/>
      <c r="I12" s="12"/>
      <c r="J12" s="24"/>
      <c r="K12" s="24"/>
      <c r="L12" s="24"/>
      <c r="M12" s="22">
        <v>27</v>
      </c>
      <c r="N12" s="22">
        <v>27</v>
      </c>
      <c r="O12" s="23"/>
      <c r="P12" s="24"/>
      <c r="Q12" s="24"/>
      <c r="R12" s="24"/>
      <c r="S12" s="24"/>
      <c r="T12" s="24"/>
      <c r="U12" s="24"/>
      <c r="V12" s="24">
        <v>12.4</v>
      </c>
    </row>
    <row r="13" s="1" customFormat="1" ht="40.5" spans="1:22">
      <c r="A13" s="13" t="s">
        <v>27</v>
      </c>
      <c r="B13" s="14" t="s">
        <v>42</v>
      </c>
      <c r="C13" s="14" t="s">
        <v>43</v>
      </c>
      <c r="D13" s="15">
        <f t="shared" si="0"/>
        <v>56.94</v>
      </c>
      <c r="E13" s="16"/>
      <c r="F13" s="16"/>
      <c r="G13" s="17" t="s">
        <v>33</v>
      </c>
      <c r="H13" s="18"/>
      <c r="I13" s="16"/>
      <c r="J13" s="24"/>
      <c r="K13" s="24"/>
      <c r="L13" s="24"/>
      <c r="M13" s="14">
        <v>39</v>
      </c>
      <c r="N13" s="14">
        <v>39</v>
      </c>
      <c r="O13" s="23"/>
      <c r="P13" s="24"/>
      <c r="Q13" s="24"/>
      <c r="R13" s="24"/>
      <c r="S13" s="24"/>
      <c r="T13" s="24"/>
      <c r="U13" s="24"/>
      <c r="V13" s="24">
        <v>17.94</v>
      </c>
    </row>
  </sheetData>
  <mergeCells count="12">
    <mergeCell ref="A1:V1"/>
    <mergeCell ref="A2:V2"/>
    <mergeCell ref="A3:V3"/>
    <mergeCell ref="F4:L4"/>
    <mergeCell ref="M4:Q4"/>
    <mergeCell ref="R4:U4"/>
    <mergeCell ref="A4:A5"/>
    <mergeCell ref="B4:B5"/>
    <mergeCell ref="C4:C5"/>
    <mergeCell ref="D4:D5"/>
    <mergeCell ref="E4:E5"/>
    <mergeCell ref="V4:V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鱼子葁</cp:lastModifiedBy>
  <dcterms:created xsi:type="dcterms:W3CDTF">2020-06-20T02:16:00Z</dcterms:created>
  <dcterms:modified xsi:type="dcterms:W3CDTF">2020-11-16T03:05:54Z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2052-11.1.0.10116</vt:lpwstr>
  </property>
</Properties>
</file>