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乡村振兴局" sheetId="3" r:id="rId1"/>
  </sheets>
  <definedNames>
    <definedName name="_xlnm._FilterDatabase" localSheetId="0" hidden="1">乡村振兴局!$A$3:$E$162</definedName>
    <definedName name="_xlnm.Print_Titles" localSheetId="0">乡村振兴局!$3:$3</definedName>
  </definedNames>
  <calcPr calcId="144525"/>
</workbook>
</file>

<file path=xl/sharedStrings.xml><?xml version="1.0" encoding="utf-8"?>
<sst xmlns="http://schemas.openxmlformats.org/spreadsheetml/2006/main" count="311" uniqueCount="190">
  <si>
    <t>蓬溪县2022年省级一批财政衔接推进乡村振兴
补助资金分配及建设任务表</t>
  </si>
  <si>
    <t>序号</t>
  </si>
  <si>
    <t>项目名称</t>
  </si>
  <si>
    <t>建设地点</t>
  </si>
  <si>
    <t>建设内容</t>
  </si>
  <si>
    <t>补助资金</t>
  </si>
  <si>
    <t>总合计</t>
  </si>
  <si>
    <t>合计</t>
  </si>
  <si>
    <t>一、保障类项目</t>
  </si>
  <si>
    <t>雨露计划</t>
  </si>
  <si>
    <t>全县</t>
  </si>
  <si>
    <r>
      <rPr>
        <sz val="11"/>
        <color theme="1"/>
        <rFont val="宋体"/>
        <charset val="134"/>
        <scheme val="minor"/>
      </rPr>
      <t>为630名在校脱贫人口学生发放春秋两季分别为1500</t>
    </r>
    <r>
      <rPr>
        <sz val="11"/>
        <color theme="1"/>
        <rFont val="宋体"/>
        <charset val="134"/>
      </rPr>
      <t>/期的补贴</t>
    </r>
  </si>
  <si>
    <t>稳岗就业</t>
  </si>
  <si>
    <t>支持脱贫人口跨省就业补助</t>
  </si>
  <si>
    <t>山洪灾害监测补助</t>
  </si>
  <si>
    <t>山洪灾害监测员经费33人/300元/人/月（选用脱贫人员及易致贫人员为监测员）</t>
  </si>
  <si>
    <t>惠遂保</t>
  </si>
  <si>
    <t>为全县脱贫户、监测对象中患大病人员2063人购买惠遂保，59元/人/年保费</t>
  </si>
  <si>
    <t>二、产业发展项目</t>
  </si>
  <si>
    <t>油菜产业配套博览园</t>
  </si>
  <si>
    <t>高升乡新建村</t>
  </si>
  <si>
    <t>油菜产业配套建粮油博览园，油菜科普中心，粮油园区办公场所，电子商务中心</t>
  </si>
  <si>
    <t>香桂产业配套道路建设</t>
  </si>
  <si>
    <t>鸣凤镇七星村</t>
  </si>
  <si>
    <r>
      <rPr>
        <sz val="11"/>
        <color theme="1"/>
        <rFont val="宋体"/>
        <charset val="134"/>
      </rPr>
      <t>香桂产业配套产业路1.4</t>
    </r>
    <r>
      <rPr>
        <sz val="11"/>
        <color theme="1"/>
        <rFont val="宋体"/>
        <charset val="134"/>
        <scheme val="minor"/>
      </rPr>
      <t>公里，路基宽4.5米，18cm厚连砂石垫层、宽4.5米，18cm厚C30混凝土路面、路面宽3.5米。</t>
    </r>
  </si>
  <si>
    <t>沙参产业配套道路建设</t>
  </si>
  <si>
    <r>
      <rPr>
        <sz val="11"/>
        <color theme="1"/>
        <rFont val="宋体"/>
        <charset val="134"/>
      </rPr>
      <t>沙参产业配套产业路</t>
    </r>
    <r>
      <rPr>
        <sz val="11"/>
        <color theme="1"/>
        <rFont val="宋体"/>
        <charset val="134"/>
        <scheme val="minor"/>
      </rPr>
      <t>2.03公里，，路基宽4.5米，18cm厚连砂石垫层、宽4.5米，18cm厚C30混凝土路面、路面宽3.5米。</t>
    </r>
  </si>
  <si>
    <t>白芷产业配套道路建设</t>
  </si>
  <si>
    <r>
      <rPr>
        <sz val="11"/>
        <color theme="1"/>
        <rFont val="宋体"/>
        <charset val="134"/>
      </rPr>
      <t>白芷产业配套产业路</t>
    </r>
    <r>
      <rPr>
        <sz val="11"/>
        <color theme="1"/>
        <rFont val="宋体"/>
        <charset val="134"/>
        <scheme val="minor"/>
      </rPr>
      <t>0.42公里，路基宽4.5米，18cm厚连砂石垫层、宽4.5米，18cm厚C30混凝土路面、路面宽3.5米。</t>
    </r>
  </si>
  <si>
    <t>生猪产业配套道路建设</t>
  </si>
  <si>
    <t>天福镇三合村</t>
  </si>
  <si>
    <t>生猪产业配套产业路1公里，路基宽4.5米，18cm厚连砂石垫层、宽4.5米，18cm厚C30混凝土路面、路面宽3.5米</t>
  </si>
  <si>
    <t>文井镇分水岭村</t>
  </si>
  <si>
    <t>生猪产业配套产业路0.75公里，，路基宽4.5米，18cm厚连砂石垫层、宽4.5米，18cm厚C30混凝土路面、路面宽3.5米米</t>
  </si>
  <si>
    <t>蔬菜产业配套道路建设</t>
  </si>
  <si>
    <t>吉祥镇双江村</t>
  </si>
  <si>
    <t>蔬菜产业配套产业路0.95公里，路基宽4米，18cm厚连砂石垫层、宽4米，18cm厚C30混凝土路面、路面宽3米</t>
  </si>
  <si>
    <t>蔬菜产业配套渠系建设</t>
  </si>
  <si>
    <t>红江镇红江村</t>
  </si>
  <si>
    <t>新建排洪渠1.25公里</t>
  </si>
  <si>
    <t>三、基础设施项目</t>
  </si>
  <si>
    <t>（一）道路建设</t>
  </si>
  <si>
    <t>道路建设</t>
  </si>
  <si>
    <t>宝梵镇井田坝村</t>
  </si>
  <si>
    <t>道路破损维修0.15公里，路基宽4.5米，18cm厚连砂石垫层、宽4.5米，18cm厚C30混凝土路面、路面宽3.5米</t>
  </si>
  <si>
    <t>赤城镇长虹村</t>
  </si>
  <si>
    <t>新建道路1.7公里，路基宽4.5米，18cm厚连砂石垫层、宽4.5米，18cm厚C30混凝土路面、路面宽3.5米</t>
  </si>
  <si>
    <t>大石镇牛角沟村</t>
  </si>
  <si>
    <t>新建道路0.57公里，路基宽4.5米，18cm厚连砂石垫层、宽4.5米，18cm厚C30混凝土路面、路面宽3.5米</t>
  </si>
  <si>
    <t>荷叶乡定水村</t>
  </si>
  <si>
    <t>道路破损维修0.03公里，路基宽4.5米，18cm厚连砂石垫层、宽4.5米，18cm厚C30混凝土路面、路面宽3.5米</t>
  </si>
  <si>
    <t>荷叶乡平桥村</t>
  </si>
  <si>
    <t>道路破损维修0.06公里，路基宽4.5米，18cm厚连砂石垫层、宽4.5米，18cm厚C30混凝土路面、路面宽3.5米</t>
  </si>
  <si>
    <t>荷叶乡青溪村</t>
  </si>
  <si>
    <t>道路破损维修0.35公里，路基宽4.5米，18cm厚连砂石垫层、宽4.5米，18cm厚C30混凝土路面、路面宽3.5米</t>
  </si>
  <si>
    <t>槐花镇擦耳岩村</t>
  </si>
  <si>
    <t>道路破损维修0.68公里，路基宽4.5米，18cm厚连砂石垫层、宽4.5米，18cm厚C30混凝土路面、路面宽3.5米</t>
  </si>
  <si>
    <t>槐花镇松柏沟村</t>
  </si>
  <si>
    <t>新建道路0.3公里，路基宽4.5米，18cm厚连砂石垫层、宽4.5米，18cm厚C30混凝土路面、路面宽3.5米</t>
  </si>
  <si>
    <t>槐花镇哨楼村</t>
  </si>
  <si>
    <t>新建道路1.25公里，路基宽4.5米，18cm厚连砂石垫层、宽4.5米，18cm厚C30混凝土路面、路面宽3.5米</t>
  </si>
  <si>
    <t>吉祥镇宝泉村</t>
  </si>
  <si>
    <t>道路破损维修0.4公里，路基宽4.5米，18cm厚连砂石垫层、宽4.5米，18cm厚C30混凝土路面、路面宽3.5米</t>
  </si>
  <si>
    <t>吉祥镇进士村</t>
  </si>
  <si>
    <t>新建道路1公里，路基宽4米，18cm厚连砂石垫层、宽4米，18cm厚C30混凝土路面、路面宽3米</t>
  </si>
  <si>
    <t>金桥镇红溪村</t>
  </si>
  <si>
    <t>鸣凤镇欧村沟村4组</t>
  </si>
  <si>
    <t>新建道路1公里，路基宽4.5米，18cm厚连砂石垫层、宽4.5米，18cm厚C30混凝土路面、路面宽3.5米</t>
  </si>
  <si>
    <t>鸣凤镇石马沟村</t>
  </si>
  <si>
    <t>道路破损维修0.1公里，3.5米宽，新道路0.41公里，4米宽，新0.72公里，3.5米宽，波形护栏200米</t>
  </si>
  <si>
    <t>蓬南镇同盟村</t>
  </si>
  <si>
    <t>新建道路1.3公里，路基宽4.5米，18cm厚连砂石垫层、宽4.5米，18cm厚C30混凝土路面、路面宽3.5米</t>
  </si>
  <si>
    <t>群利镇合兴村</t>
  </si>
  <si>
    <t>新建道路1.5公里，路基宽4.5米，18cm厚连砂石垫层、宽4.5米，18cm厚C30混凝土路面、路面宽3.5米</t>
  </si>
  <si>
    <t>任隆镇白泥垭村</t>
  </si>
  <si>
    <t>新建道路0.35公里，路基宽4.5米，18cm厚连砂石垫层、宽4.5米，18cm厚C30混凝土路面、路面宽3.5米</t>
  </si>
  <si>
    <t>三凤镇宏图村</t>
  </si>
  <si>
    <t>文井镇白鹤林</t>
  </si>
  <si>
    <t>黑化次道路建设1.8公里</t>
  </si>
  <si>
    <t>文井镇高峰山</t>
  </si>
  <si>
    <t>新建道路3.5公里,路基宽4米，18cm厚连砂石垫层、宽4米，18cm厚C30混凝土路面、路面宽3米</t>
  </si>
  <si>
    <t>文井镇罗戈社区</t>
  </si>
  <si>
    <t>新会镇会宇坝村</t>
  </si>
  <si>
    <t>（二）水利设施</t>
  </si>
  <si>
    <t>新建抗旱井</t>
  </si>
  <si>
    <t>脱贫户新建抗旱井2口</t>
  </si>
  <si>
    <t>（三）公共服务</t>
  </si>
  <si>
    <t>新建党群服务中心</t>
  </si>
  <si>
    <t>天福镇狮山村</t>
  </si>
  <si>
    <t>建设面积1000平方米党群活动中心，配套其他基础设施</t>
  </si>
  <si>
    <t>红江镇部营村</t>
  </si>
  <si>
    <t>建设面积1500平方米党群活动中心，配套其他基础设施</t>
  </si>
  <si>
    <t>（四）人居环境</t>
  </si>
  <si>
    <t>人居环境</t>
  </si>
  <si>
    <t>布置标准化分类垃圾桶10处</t>
  </si>
  <si>
    <t>常乐镇拱市村</t>
  </si>
  <si>
    <t>新建厕所一座,改建厕所一座</t>
  </si>
  <si>
    <t>拱市联村核心区农房进行风貌改造及庭院提升,一类100户，二类50户，三类110户</t>
  </si>
  <si>
    <t>红江镇部营村、红江村</t>
  </si>
  <si>
    <t>风貌整治及庭院改造重提升66户，2万元/户</t>
  </si>
  <si>
    <t>（五）乡村旅游</t>
  </si>
  <si>
    <t>乡村旅游</t>
  </si>
  <si>
    <t>农耕文化体验园提档升级</t>
  </si>
  <si>
    <t>花果山人行步道扩宽</t>
  </si>
  <si>
    <t>拱市联村新建民居7栋</t>
  </si>
  <si>
    <t>四、管理费</t>
  </si>
  <si>
    <t>管理费</t>
  </si>
  <si>
    <t>乡村振兴局</t>
  </si>
  <si>
    <t>用于衔接资金项目规划、设计、编制实施方案费用</t>
  </si>
  <si>
    <t>乡镇</t>
  </si>
  <si>
    <t>村</t>
  </si>
  <si>
    <t>财政补助金额（万元）</t>
  </si>
  <si>
    <t>一、产业发展项目</t>
  </si>
  <si>
    <t>明月镇</t>
  </si>
  <si>
    <t>碧山庙村</t>
  </si>
  <si>
    <t>大棚建设</t>
  </si>
  <si>
    <t>深广村</t>
  </si>
  <si>
    <t>吨水田</t>
  </si>
  <si>
    <t>桂花桥村</t>
  </si>
  <si>
    <t>水肥一体化</t>
  </si>
  <si>
    <t>赤城镇</t>
  </si>
  <si>
    <t>水楼村3社</t>
  </si>
  <si>
    <t>蓄水池</t>
  </si>
  <si>
    <t>产业道路</t>
  </si>
  <si>
    <t>新会镇</t>
  </si>
  <si>
    <t>骡埝村</t>
  </si>
  <si>
    <t>稻虾基地</t>
  </si>
  <si>
    <t>猫山村</t>
  </si>
  <si>
    <t>山坪塘整治</t>
  </si>
  <si>
    <t>宝梵镇</t>
  </si>
  <si>
    <t>龙洞村</t>
  </si>
  <si>
    <t>土地整理</t>
  </si>
  <si>
    <t>云盘咀村</t>
  </si>
  <si>
    <t>牧草种植</t>
  </si>
  <si>
    <t>大石镇</t>
  </si>
  <si>
    <t>雷洞山村1社</t>
  </si>
  <si>
    <t>吉祥镇</t>
  </si>
  <si>
    <t>双江村2、3社</t>
  </si>
  <si>
    <t>排灌渠系</t>
  </si>
  <si>
    <t>莲桥村2社</t>
  </si>
  <si>
    <t>民义村</t>
  </si>
  <si>
    <t>荷叶乡</t>
  </si>
  <si>
    <t>涪兴坝村</t>
  </si>
  <si>
    <t>平桥村</t>
  </si>
  <si>
    <t>金桥镇</t>
  </si>
  <si>
    <t>高坡村</t>
  </si>
  <si>
    <t>红江镇</t>
  </si>
  <si>
    <t>红江村、部营村、白土坝社区</t>
  </si>
  <si>
    <t>部营村</t>
  </si>
  <si>
    <t>标识标牌</t>
  </si>
  <si>
    <t>高升乡</t>
  </si>
  <si>
    <t>莲枝村</t>
  </si>
  <si>
    <t>新建村</t>
  </si>
  <si>
    <t>任隆镇</t>
  </si>
  <si>
    <t>白泥垭村</t>
  </si>
  <si>
    <t>白泥垭村9社</t>
  </si>
  <si>
    <t>白泥垭村8社</t>
  </si>
  <si>
    <t>生产便桥</t>
  </si>
  <si>
    <t>群利镇</t>
  </si>
  <si>
    <t>杨家桥村</t>
  </si>
  <si>
    <t>中药材种植</t>
  </si>
  <si>
    <t>鸣凤镇</t>
  </si>
  <si>
    <t>七星村</t>
  </si>
  <si>
    <t>防护网</t>
  </si>
  <si>
    <t>文井镇</t>
  </si>
  <si>
    <t>高峰山村</t>
  </si>
  <si>
    <t>白鹤林村</t>
  </si>
  <si>
    <t>烘干房</t>
  </si>
  <si>
    <t>电灌站</t>
  </si>
  <si>
    <t>映井场村</t>
  </si>
  <si>
    <t>常乐镇</t>
  </si>
  <si>
    <t>拱市联村</t>
  </si>
  <si>
    <t>灌溉井</t>
  </si>
  <si>
    <t>果蔬采摘园</t>
  </si>
  <si>
    <t>食用菌钢架</t>
  </si>
  <si>
    <t>设施设备</t>
  </si>
  <si>
    <t>水稻种植</t>
  </si>
  <si>
    <t>水果种植</t>
  </si>
  <si>
    <t>玫瑰基地</t>
  </si>
  <si>
    <t>天福镇</t>
  </si>
  <si>
    <t>郑家沟村</t>
  </si>
  <si>
    <t>稻油种植</t>
  </si>
  <si>
    <t>三合村</t>
  </si>
  <si>
    <t>双桥村</t>
  </si>
  <si>
    <t>茶房沟村</t>
  </si>
  <si>
    <t>狮山村</t>
  </si>
  <si>
    <t>冷藏库</t>
  </si>
  <si>
    <t>二、保障类项目</t>
  </si>
  <si>
    <t>小额信贷贴息计划资金</t>
  </si>
  <si>
    <t>三、管理费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</si>
</sst>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3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2"/>
      <name val="方正小标宋简体"/>
      <charset val="134"/>
    </font>
    <font>
      <sz val="11"/>
      <color theme="1"/>
      <name val="黑体"/>
      <charset val="134"/>
    </font>
    <font>
      <b/>
      <sz val="11"/>
      <color theme="1"/>
      <name val="黑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sz val="11"/>
      <color theme="1"/>
      <name val="仿宋_GB2312"/>
      <charset val="134"/>
    </font>
    <font>
      <sz val="12"/>
      <color indexed="8"/>
      <name val="黑体"/>
      <charset val="134"/>
    </font>
    <font>
      <sz val="10"/>
      <color theme="1"/>
      <name val="黑体"/>
      <charset val="134"/>
    </font>
    <font>
      <b/>
      <sz val="12"/>
      <color indexed="8"/>
      <name val="黑体"/>
      <charset val="134"/>
    </font>
    <font>
      <b/>
      <sz val="10"/>
      <color theme="1"/>
      <name val="黑体"/>
      <charset val="134"/>
    </font>
    <font>
      <b/>
      <sz val="9"/>
      <color indexed="8"/>
      <name val="黑体"/>
      <charset val="134"/>
    </font>
    <font>
      <b/>
      <sz val="10"/>
      <name val="宋体"/>
      <charset val="134"/>
      <scheme val="minor"/>
    </font>
    <font>
      <sz val="10"/>
      <name val="仿宋_GB2312"/>
      <charset val="134"/>
    </font>
    <font>
      <sz val="10"/>
      <color indexed="8"/>
      <name val="仿宋_GB2312"/>
      <charset val="134"/>
    </font>
    <font>
      <b/>
      <sz val="10"/>
      <name val="黑体"/>
      <charset val="134"/>
    </font>
    <font>
      <b/>
      <sz val="10"/>
      <name val="仿宋_GB2312"/>
      <charset val="134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34" fillId="24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0" fillId="15" borderId="14" applyNumberFormat="0" applyFont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5" fillId="11" borderId="12" applyNumberFormat="0" applyAlignment="0" applyProtection="0">
      <alignment vertical="center"/>
    </xf>
    <xf numFmtId="0" fontId="30" fillId="11" borderId="15" applyNumberFormat="0" applyAlignment="0" applyProtection="0">
      <alignment vertical="center"/>
    </xf>
    <xf numFmtId="0" fontId="27" fillId="14" borderId="13" applyNumberFormat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</cellStyleXfs>
  <cellXfs count="6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6" fillId="0" borderId="2" xfId="0" applyNumberFormat="1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6" fillId="3" borderId="2" xfId="0" applyNumberFormat="1" applyFont="1" applyFill="1" applyBorder="1" applyAlignment="1" applyProtection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177" fontId="6" fillId="0" borderId="2" xfId="0" applyNumberFormat="1" applyFont="1" applyFill="1" applyBorder="1" applyAlignment="1" applyProtection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9" fillId="0" borderId="2" xfId="0" applyNumberFormat="1" applyFont="1" applyFill="1" applyBorder="1" applyAlignment="1" applyProtection="1">
      <alignment horizontal="center" vertical="center" wrapText="1"/>
    </xf>
    <xf numFmtId="176" fontId="10" fillId="0" borderId="2" xfId="0" applyNumberFormat="1" applyFont="1" applyFill="1" applyBorder="1" applyAlignment="1" applyProtection="1">
      <alignment horizontal="center" vertical="center" wrapText="1"/>
    </xf>
    <xf numFmtId="0" fontId="11" fillId="0" borderId="2" xfId="0" applyNumberFormat="1" applyFont="1" applyFill="1" applyBorder="1" applyAlignment="1" applyProtection="1">
      <alignment horizontal="center" vertical="center" wrapText="1"/>
    </xf>
    <xf numFmtId="0" fontId="9" fillId="0" borderId="3" xfId="0" applyNumberFormat="1" applyFont="1" applyFill="1" applyBorder="1" applyAlignment="1" applyProtection="1">
      <alignment horizontal="center" vertical="center" wrapText="1"/>
    </xf>
    <xf numFmtId="176" fontId="12" fillId="0" borderId="2" xfId="0" applyNumberFormat="1" applyFont="1" applyFill="1" applyBorder="1" applyAlignment="1" applyProtection="1">
      <alignment horizontal="center" vertical="center" wrapText="1"/>
    </xf>
    <xf numFmtId="0" fontId="13" fillId="0" borderId="2" xfId="0" applyNumberFormat="1" applyFont="1" applyFill="1" applyBorder="1" applyAlignment="1" applyProtection="1">
      <alignment horizontal="left" vertical="center" wrapText="1"/>
    </xf>
    <xf numFmtId="177" fontId="14" fillId="0" borderId="2" xfId="0" applyNumberFormat="1" applyFont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left" vertical="center" wrapText="1"/>
    </xf>
    <xf numFmtId="0" fontId="15" fillId="0" borderId="2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left" vertical="center" wrapText="1"/>
    </xf>
    <xf numFmtId="0" fontId="16" fillId="0" borderId="3" xfId="0" applyNumberFormat="1" applyFont="1" applyFill="1" applyBorder="1" applyAlignment="1" applyProtection="1">
      <alignment horizontal="center" vertical="center" wrapText="1"/>
    </xf>
    <xf numFmtId="0" fontId="16" fillId="0" borderId="4" xfId="0" applyNumberFormat="1" applyFont="1" applyFill="1" applyBorder="1" applyAlignment="1" applyProtection="1">
      <alignment horizontal="center" vertical="center" wrapText="1"/>
    </xf>
    <xf numFmtId="0" fontId="16" fillId="0" borderId="2" xfId="0" applyNumberFormat="1" applyFont="1" applyFill="1" applyBorder="1" applyAlignment="1" applyProtection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176" fontId="15" fillId="0" borderId="3" xfId="0" applyNumberFormat="1" applyFont="1" applyFill="1" applyBorder="1" applyAlignment="1">
      <alignment horizontal="center" vertical="center" wrapText="1"/>
    </xf>
    <xf numFmtId="176" fontId="15" fillId="0" borderId="2" xfId="0" applyNumberFormat="1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176" fontId="15" fillId="0" borderId="4" xfId="0" applyNumberFormat="1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16" fillId="0" borderId="5" xfId="0" applyNumberFormat="1" applyFont="1" applyFill="1" applyBorder="1" applyAlignment="1" applyProtection="1">
      <alignment horizontal="center" vertical="center" wrapText="1"/>
    </xf>
    <xf numFmtId="0" fontId="16" fillId="0" borderId="2" xfId="0" applyNumberFormat="1" applyFont="1" applyFill="1" applyBorder="1" applyAlignment="1" applyProtection="1">
      <alignment horizontal="left" vertical="center" wrapText="1"/>
    </xf>
    <xf numFmtId="177" fontId="15" fillId="0" borderId="2" xfId="0" applyNumberFormat="1" applyFont="1" applyBorder="1" applyAlignment="1">
      <alignment horizontal="center" vertical="center" wrapText="1"/>
    </xf>
    <xf numFmtId="0" fontId="15" fillId="0" borderId="2" xfId="0" applyFont="1" applyFill="1" applyBorder="1" applyAlignment="1">
      <alignment vertical="center" wrapText="1"/>
    </xf>
    <xf numFmtId="0" fontId="16" fillId="0" borderId="3" xfId="0" applyNumberFormat="1" applyFont="1" applyFill="1" applyBorder="1" applyAlignment="1" applyProtection="1">
      <alignment horizontal="center" vertical="center"/>
    </xf>
    <xf numFmtId="0" fontId="15" fillId="0" borderId="2" xfId="0" applyNumberFormat="1" applyFont="1" applyFill="1" applyBorder="1" applyAlignment="1">
      <alignment vertical="center" wrapText="1"/>
    </xf>
    <xf numFmtId="0" fontId="16" fillId="0" borderId="4" xfId="0" applyNumberFormat="1" applyFont="1" applyFill="1" applyBorder="1" applyAlignment="1" applyProtection="1">
      <alignment horizontal="center" vertical="center"/>
    </xf>
    <xf numFmtId="0" fontId="16" fillId="0" borderId="2" xfId="0" applyNumberFormat="1" applyFont="1" applyFill="1" applyBorder="1" applyAlignment="1" applyProtection="1">
      <alignment horizontal="center" vertical="center"/>
    </xf>
    <xf numFmtId="176" fontId="16" fillId="0" borderId="2" xfId="0" applyNumberFormat="1" applyFont="1" applyFill="1" applyBorder="1" applyAlignment="1">
      <alignment horizontal="center" vertical="center" wrapText="1"/>
    </xf>
    <xf numFmtId="0" fontId="15" fillId="0" borderId="3" xfId="0" applyNumberFormat="1" applyFont="1" applyFill="1" applyBorder="1" applyAlignment="1" applyProtection="1">
      <alignment horizontal="center" vertical="center" wrapText="1"/>
    </xf>
    <xf numFmtId="0" fontId="15" fillId="0" borderId="5" xfId="0" applyNumberFormat="1" applyFont="1" applyFill="1" applyBorder="1" applyAlignment="1" applyProtection="1">
      <alignment horizontal="center" vertical="center" wrapText="1"/>
    </xf>
    <xf numFmtId="0" fontId="15" fillId="0" borderId="4" xfId="0" applyNumberFormat="1" applyFont="1" applyFill="1" applyBorder="1" applyAlignment="1" applyProtection="1">
      <alignment horizontal="center" vertical="center" wrapText="1"/>
    </xf>
    <xf numFmtId="0" fontId="16" fillId="0" borderId="5" xfId="0" applyNumberFormat="1" applyFont="1" applyFill="1" applyBorder="1" applyAlignment="1" applyProtection="1">
      <alignment horizontal="center" vertical="center"/>
    </xf>
    <xf numFmtId="0" fontId="17" fillId="0" borderId="6" xfId="0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17" fillId="0" borderId="7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left" vertical="center" wrapText="1"/>
    </xf>
    <xf numFmtId="0" fontId="17" fillId="0" borderId="10" xfId="0" applyFont="1" applyFill="1" applyBorder="1" applyAlignment="1">
      <alignment horizontal="left" vertical="center" wrapText="1"/>
    </xf>
    <xf numFmtId="0" fontId="17" fillId="0" borderId="9" xfId="0" applyFont="1" applyFill="1" applyBorder="1" applyAlignment="1">
      <alignment horizontal="left" vertical="center" wrapText="1"/>
    </xf>
    <xf numFmtId="0" fontId="19" fillId="0" borderId="2" xfId="0" applyNumberFormat="1" applyFont="1" applyFill="1" applyBorder="1" applyAlignment="1" applyProtection="1">
      <alignment horizontal="center" vertical="center" wrapText="1"/>
    </xf>
    <xf numFmtId="0" fontId="16" fillId="0" borderId="10" xfId="0" applyNumberFormat="1" applyFont="1" applyFill="1" applyBorder="1" applyAlignment="1" applyProtection="1">
      <alignment horizontal="center" vertical="center"/>
    </xf>
    <xf numFmtId="0" fontId="16" fillId="0" borderId="9" xfId="0" applyNumberFormat="1" applyFont="1" applyFill="1" applyBorder="1" applyAlignment="1" applyProtection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62"/>
  <sheetViews>
    <sheetView tabSelected="1" workbookViewId="0">
      <selection activeCell="D8" sqref="D8"/>
    </sheetView>
  </sheetViews>
  <sheetFormatPr defaultColWidth="9" defaultRowHeight="13.5" outlineLevelCol="4"/>
  <cols>
    <col min="1" max="2" width="17.75" style="1" customWidth="1"/>
    <col min="3" max="3" width="14.1333333333333" style="1" customWidth="1"/>
    <col min="4" max="4" width="54.6666666666667" style="1" customWidth="1"/>
    <col min="5" max="5" width="13" style="1" customWidth="1"/>
    <col min="6" max="16384" width="9" style="1"/>
  </cols>
  <sheetData>
    <row r="1" ht="28.5" customHeight="1" spans="1:5">
      <c r="A1" s="2" t="s">
        <v>0</v>
      </c>
      <c r="B1" s="2"/>
      <c r="C1" s="3"/>
      <c r="D1" s="3"/>
      <c r="E1" s="3"/>
    </row>
    <row r="2" ht="45" customHeight="1" spans="1:5">
      <c r="A2" s="4"/>
      <c r="B2" s="4"/>
      <c r="C2" s="4"/>
      <c r="D2" s="4"/>
      <c r="E2" s="4"/>
    </row>
    <row r="3" ht="32" customHeight="1" spans="1:5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</row>
    <row r="4" ht="32" customHeight="1" spans="1:5">
      <c r="A4" s="5" t="s">
        <v>6</v>
      </c>
      <c r="B4" s="5"/>
      <c r="C4" s="5"/>
      <c r="D4" s="5"/>
      <c r="E4" s="5">
        <v>7555</v>
      </c>
    </row>
    <row r="5" ht="30" customHeight="1" spans="1:5">
      <c r="A5" s="6" t="s">
        <v>7</v>
      </c>
      <c r="B5" s="6"/>
      <c r="C5" s="6"/>
      <c r="D5" s="6"/>
      <c r="E5" s="6">
        <f>E6+E11+E20+E58</f>
        <v>3775</v>
      </c>
    </row>
    <row r="6" customFormat="1" ht="30" customHeight="1" spans="1:5">
      <c r="A6" s="6" t="s">
        <v>8</v>
      </c>
      <c r="B6" s="7"/>
      <c r="C6" s="7"/>
      <c r="D6" s="7"/>
      <c r="E6" s="7">
        <f>SUM(E7:E10)</f>
        <v>243.05</v>
      </c>
    </row>
    <row r="7" customFormat="1" ht="30" customHeight="1" spans="1:5">
      <c r="A7" s="8">
        <v>2</v>
      </c>
      <c r="B7" s="8" t="s">
        <v>9</v>
      </c>
      <c r="C7" s="8" t="s">
        <v>10</v>
      </c>
      <c r="D7" s="8" t="s">
        <v>11</v>
      </c>
      <c r="E7" s="8">
        <v>189</v>
      </c>
    </row>
    <row r="8" customFormat="1" ht="30" customHeight="1" spans="1:5">
      <c r="A8" s="8">
        <v>3</v>
      </c>
      <c r="B8" s="8" t="s">
        <v>12</v>
      </c>
      <c r="C8" s="8" t="s">
        <v>10</v>
      </c>
      <c r="D8" s="8" t="s">
        <v>13</v>
      </c>
      <c r="E8" s="8">
        <v>30</v>
      </c>
    </row>
    <row r="9" customFormat="1" ht="30" customHeight="1" spans="1:5">
      <c r="A9" s="8">
        <v>4</v>
      </c>
      <c r="B9" s="8" t="s">
        <v>14</v>
      </c>
      <c r="C9" s="8" t="s">
        <v>10</v>
      </c>
      <c r="D9" s="8" t="s">
        <v>15</v>
      </c>
      <c r="E9" s="8">
        <v>11.88</v>
      </c>
    </row>
    <row r="10" customFormat="1" ht="30" customHeight="1" spans="1:5">
      <c r="A10" s="8">
        <v>5</v>
      </c>
      <c r="B10" s="8" t="s">
        <v>16</v>
      </c>
      <c r="C10" s="8" t="s">
        <v>10</v>
      </c>
      <c r="D10" s="8" t="s">
        <v>17</v>
      </c>
      <c r="E10" s="8">
        <v>12.17</v>
      </c>
    </row>
    <row r="11" customFormat="1" ht="30" customHeight="1" spans="1:5">
      <c r="A11" s="9" t="s">
        <v>18</v>
      </c>
      <c r="B11" s="10"/>
      <c r="C11" s="10"/>
      <c r="D11" s="10"/>
      <c r="E11" s="10">
        <f>SUM(E12:E19)</f>
        <v>607.4</v>
      </c>
    </row>
    <row r="12" customFormat="1" ht="30" customHeight="1" spans="1:5">
      <c r="A12" s="9">
        <v>1</v>
      </c>
      <c r="B12" s="11" t="s">
        <v>19</v>
      </c>
      <c r="C12" s="11" t="s">
        <v>20</v>
      </c>
      <c r="D12" s="12" t="s">
        <v>21</v>
      </c>
      <c r="E12" s="11">
        <v>210</v>
      </c>
    </row>
    <row r="13" customFormat="1" ht="30" customHeight="1" spans="1:5">
      <c r="A13" s="9">
        <v>2</v>
      </c>
      <c r="B13" s="11" t="s">
        <v>22</v>
      </c>
      <c r="C13" s="13" t="s">
        <v>23</v>
      </c>
      <c r="D13" s="11" t="s">
        <v>24</v>
      </c>
      <c r="E13" s="14">
        <v>72.8</v>
      </c>
    </row>
    <row r="14" customFormat="1" ht="30" customHeight="1" spans="1:5">
      <c r="A14" s="9">
        <v>3</v>
      </c>
      <c r="B14" s="11" t="s">
        <v>25</v>
      </c>
      <c r="C14" s="13" t="s">
        <v>23</v>
      </c>
      <c r="D14" s="11" t="s">
        <v>26</v>
      </c>
      <c r="E14" s="14">
        <v>105.56</v>
      </c>
    </row>
    <row r="15" customFormat="1" ht="30" customHeight="1" spans="1:5">
      <c r="A15" s="9">
        <v>4</v>
      </c>
      <c r="B15" s="11" t="s">
        <v>27</v>
      </c>
      <c r="C15" s="13" t="s">
        <v>23</v>
      </c>
      <c r="D15" s="11" t="s">
        <v>28</v>
      </c>
      <c r="E15" s="14">
        <v>21.84</v>
      </c>
    </row>
    <row r="16" customFormat="1" ht="30" customHeight="1" spans="1:5">
      <c r="A16" s="9">
        <v>5</v>
      </c>
      <c r="B16" s="11" t="s">
        <v>29</v>
      </c>
      <c r="C16" s="11" t="s">
        <v>30</v>
      </c>
      <c r="D16" s="11" t="s">
        <v>31</v>
      </c>
      <c r="E16" s="11">
        <v>52</v>
      </c>
    </row>
    <row r="17" customFormat="1" ht="30" customHeight="1" spans="1:5">
      <c r="A17" s="9">
        <v>6</v>
      </c>
      <c r="B17" s="11" t="s">
        <v>29</v>
      </c>
      <c r="C17" s="8" t="s">
        <v>32</v>
      </c>
      <c r="D17" s="8" t="s">
        <v>33</v>
      </c>
      <c r="E17" s="8">
        <v>39</v>
      </c>
    </row>
    <row r="18" customFormat="1" ht="30" customHeight="1" spans="1:5">
      <c r="A18" s="9">
        <v>7</v>
      </c>
      <c r="B18" s="11" t="s">
        <v>34</v>
      </c>
      <c r="C18" s="12" t="s">
        <v>35</v>
      </c>
      <c r="D18" s="8" t="s">
        <v>36</v>
      </c>
      <c r="E18" s="12">
        <v>43.7</v>
      </c>
    </row>
    <row r="19" customFormat="1" ht="30" customHeight="1" spans="1:5">
      <c r="A19" s="9">
        <v>8</v>
      </c>
      <c r="B19" s="11" t="s">
        <v>37</v>
      </c>
      <c r="C19" s="8" t="s">
        <v>38</v>
      </c>
      <c r="D19" s="8" t="s">
        <v>39</v>
      </c>
      <c r="E19" s="8">
        <v>62.5</v>
      </c>
    </row>
    <row r="20" customFormat="1" ht="30" customHeight="1" spans="1:5">
      <c r="A20" s="9" t="s">
        <v>40</v>
      </c>
      <c r="B20" s="10"/>
      <c r="C20" s="10"/>
      <c r="D20" s="10"/>
      <c r="E20" s="10">
        <f>E21+E44+E46+E49+E54</f>
        <v>2914.14</v>
      </c>
    </row>
    <row r="21" customFormat="1" ht="30" customHeight="1" spans="1:5">
      <c r="A21" s="9" t="s">
        <v>41</v>
      </c>
      <c r="B21" s="10"/>
      <c r="C21" s="10"/>
      <c r="D21" s="10"/>
      <c r="E21" s="10">
        <f>SUM(E22:E43)</f>
        <v>1297.34</v>
      </c>
    </row>
    <row r="22" customFormat="1" ht="30" customHeight="1" spans="1:5">
      <c r="A22" s="9">
        <v>1</v>
      </c>
      <c r="B22" s="11" t="s">
        <v>42</v>
      </c>
      <c r="C22" s="11" t="s">
        <v>43</v>
      </c>
      <c r="D22" s="11" t="s">
        <v>44</v>
      </c>
      <c r="E22" s="11">
        <v>8.25</v>
      </c>
    </row>
    <row r="23" customFormat="1" ht="30" customHeight="1" spans="1:5">
      <c r="A23" s="9">
        <v>2</v>
      </c>
      <c r="B23" s="11" t="s">
        <v>42</v>
      </c>
      <c r="C23" s="8" t="s">
        <v>45</v>
      </c>
      <c r="D23" s="11" t="s">
        <v>46</v>
      </c>
      <c r="E23" s="8">
        <v>88.4</v>
      </c>
    </row>
    <row r="24" customFormat="1" ht="30" customHeight="1" spans="1:5">
      <c r="A24" s="9">
        <v>3</v>
      </c>
      <c r="B24" s="11" t="s">
        <v>42</v>
      </c>
      <c r="C24" s="15" t="s">
        <v>47</v>
      </c>
      <c r="D24" s="8" t="s">
        <v>48</v>
      </c>
      <c r="E24" s="16">
        <v>29.64</v>
      </c>
    </row>
    <row r="25" customFormat="1" ht="30" customHeight="1" spans="1:5">
      <c r="A25" s="9">
        <v>4</v>
      </c>
      <c r="B25" s="11" t="s">
        <v>42</v>
      </c>
      <c r="C25" s="8" t="s">
        <v>49</v>
      </c>
      <c r="D25" s="8" t="s">
        <v>50</v>
      </c>
      <c r="E25" s="8">
        <v>1.56</v>
      </c>
    </row>
    <row r="26" customFormat="1" ht="30" customHeight="1" spans="1:5">
      <c r="A26" s="9">
        <v>5</v>
      </c>
      <c r="B26" s="11" t="s">
        <v>42</v>
      </c>
      <c r="C26" s="8" t="s">
        <v>51</v>
      </c>
      <c r="D26" s="8" t="s">
        <v>52</v>
      </c>
      <c r="E26" s="8">
        <v>3.12</v>
      </c>
    </row>
    <row r="27" customFormat="1" ht="30" customHeight="1" spans="1:5">
      <c r="A27" s="9">
        <v>6</v>
      </c>
      <c r="B27" s="11" t="s">
        <v>42</v>
      </c>
      <c r="C27" s="8" t="s">
        <v>53</v>
      </c>
      <c r="D27" s="8" t="s">
        <v>54</v>
      </c>
      <c r="E27" s="8">
        <v>18.2</v>
      </c>
    </row>
    <row r="28" customFormat="1" ht="30" customHeight="1" spans="1:5">
      <c r="A28" s="9">
        <v>7</v>
      </c>
      <c r="B28" s="11" t="s">
        <v>42</v>
      </c>
      <c r="C28" s="8" t="s">
        <v>55</v>
      </c>
      <c r="D28" s="8" t="s">
        <v>56</v>
      </c>
      <c r="E28" s="8">
        <v>35.36</v>
      </c>
    </row>
    <row r="29" customFormat="1" ht="30" customHeight="1" spans="1:5">
      <c r="A29" s="9">
        <v>8</v>
      </c>
      <c r="B29" s="11" t="s">
        <v>42</v>
      </c>
      <c r="C29" s="8" t="s">
        <v>57</v>
      </c>
      <c r="D29" s="8" t="s">
        <v>58</v>
      </c>
      <c r="E29" s="8">
        <v>15.6</v>
      </c>
    </row>
    <row r="30" customFormat="1" ht="30" customHeight="1" spans="1:5">
      <c r="A30" s="9">
        <v>9</v>
      </c>
      <c r="B30" s="11" t="s">
        <v>42</v>
      </c>
      <c r="C30" s="12" t="s">
        <v>59</v>
      </c>
      <c r="D30" s="8" t="s">
        <v>60</v>
      </c>
      <c r="E30" s="12">
        <v>65</v>
      </c>
    </row>
    <row r="31" customFormat="1" ht="30" customHeight="1" spans="1:5">
      <c r="A31" s="9">
        <v>10</v>
      </c>
      <c r="B31" s="11" t="s">
        <v>42</v>
      </c>
      <c r="C31" s="8" t="s">
        <v>61</v>
      </c>
      <c r="D31" s="8" t="s">
        <v>62</v>
      </c>
      <c r="E31" s="8">
        <v>20.8</v>
      </c>
    </row>
    <row r="32" customFormat="1" ht="30" customHeight="1" spans="1:5">
      <c r="A32" s="9">
        <v>11</v>
      </c>
      <c r="B32" s="11" t="s">
        <v>42</v>
      </c>
      <c r="C32" s="17" t="s">
        <v>63</v>
      </c>
      <c r="D32" s="8" t="s">
        <v>64</v>
      </c>
      <c r="E32" s="8">
        <v>46</v>
      </c>
    </row>
    <row r="33" customFormat="1" ht="30" customHeight="1" spans="1:5">
      <c r="A33" s="9">
        <v>12</v>
      </c>
      <c r="B33" s="11" t="s">
        <v>42</v>
      </c>
      <c r="C33" s="8" t="s">
        <v>65</v>
      </c>
      <c r="D33" s="8" t="s">
        <v>48</v>
      </c>
      <c r="E33" s="16">
        <v>29.64</v>
      </c>
    </row>
    <row r="34" customFormat="1" ht="30" customHeight="1" spans="1:5">
      <c r="A34" s="9">
        <v>13</v>
      </c>
      <c r="B34" s="11" t="s">
        <v>42</v>
      </c>
      <c r="C34" s="11" t="s">
        <v>66</v>
      </c>
      <c r="D34" s="11" t="s">
        <v>67</v>
      </c>
      <c r="E34" s="11">
        <v>52</v>
      </c>
    </row>
    <row r="35" customFormat="1" ht="30" customHeight="1" spans="1:5">
      <c r="A35" s="9">
        <v>14</v>
      </c>
      <c r="B35" s="11" t="s">
        <v>42</v>
      </c>
      <c r="C35" s="8" t="s">
        <v>68</v>
      </c>
      <c r="D35" s="8" t="s">
        <v>69</v>
      </c>
      <c r="E35" s="8">
        <v>70.83</v>
      </c>
    </row>
    <row r="36" customFormat="1" ht="30" customHeight="1" spans="1:5">
      <c r="A36" s="9">
        <v>15</v>
      </c>
      <c r="B36" s="11" t="s">
        <v>42</v>
      </c>
      <c r="C36" s="8" t="s">
        <v>70</v>
      </c>
      <c r="D36" s="8" t="s">
        <v>71</v>
      </c>
      <c r="E36" s="8">
        <v>67.6</v>
      </c>
    </row>
    <row r="37" customFormat="1" ht="30" customHeight="1" spans="1:5">
      <c r="A37" s="9">
        <v>16</v>
      </c>
      <c r="B37" s="11" t="s">
        <v>42</v>
      </c>
      <c r="C37" s="8" t="s">
        <v>72</v>
      </c>
      <c r="D37" s="8" t="s">
        <v>73</v>
      </c>
      <c r="E37" s="8">
        <v>82.5</v>
      </c>
    </row>
    <row r="38" customFormat="1" ht="30" customHeight="1" spans="1:5">
      <c r="A38" s="9">
        <v>17</v>
      </c>
      <c r="B38" s="11" t="s">
        <v>42</v>
      </c>
      <c r="C38" s="11" t="s">
        <v>74</v>
      </c>
      <c r="D38" s="18" t="s">
        <v>75</v>
      </c>
      <c r="E38" s="11">
        <v>18.2</v>
      </c>
    </row>
    <row r="39" customFormat="1" ht="30" customHeight="1" spans="1:5">
      <c r="A39" s="9">
        <v>18</v>
      </c>
      <c r="B39" s="11" t="s">
        <v>42</v>
      </c>
      <c r="C39" s="8" t="s">
        <v>76</v>
      </c>
      <c r="D39" s="11" t="s">
        <v>67</v>
      </c>
      <c r="E39" s="11">
        <v>52</v>
      </c>
    </row>
    <row r="40" customFormat="1" ht="30" customHeight="1" spans="1:5">
      <c r="A40" s="9">
        <v>19</v>
      </c>
      <c r="B40" s="11" t="s">
        <v>42</v>
      </c>
      <c r="C40" s="8" t="s">
        <v>77</v>
      </c>
      <c r="D40" s="8" t="s">
        <v>78</v>
      </c>
      <c r="E40" s="8">
        <v>350</v>
      </c>
    </row>
    <row r="41" customFormat="1" ht="30" customHeight="1" spans="1:5">
      <c r="A41" s="9">
        <v>20</v>
      </c>
      <c r="B41" s="11" t="s">
        <v>42</v>
      </c>
      <c r="C41" s="11" t="s">
        <v>79</v>
      </c>
      <c r="D41" s="11" t="s">
        <v>80</v>
      </c>
      <c r="E41" s="11">
        <v>161</v>
      </c>
    </row>
    <row r="42" customFormat="1" ht="30" customHeight="1" spans="1:5">
      <c r="A42" s="9">
        <v>21</v>
      </c>
      <c r="B42" s="11" t="s">
        <v>42</v>
      </c>
      <c r="C42" s="13" t="s">
        <v>81</v>
      </c>
      <c r="D42" s="8" t="s">
        <v>67</v>
      </c>
      <c r="E42" s="13">
        <v>52</v>
      </c>
    </row>
    <row r="43" customFormat="1" ht="30" customHeight="1" spans="1:5">
      <c r="A43" s="9">
        <v>22</v>
      </c>
      <c r="B43" s="11" t="s">
        <v>42</v>
      </c>
      <c r="C43" s="8" t="s">
        <v>82</v>
      </c>
      <c r="D43" s="8" t="s">
        <v>48</v>
      </c>
      <c r="E43" s="16">
        <v>29.64</v>
      </c>
    </row>
    <row r="44" customFormat="1" ht="30" customHeight="1" spans="1:5">
      <c r="A44" s="9" t="s">
        <v>83</v>
      </c>
      <c r="B44" s="10"/>
      <c r="C44" s="10"/>
      <c r="D44" s="10"/>
      <c r="E44" s="10">
        <f>SUM(E45)</f>
        <v>3</v>
      </c>
    </row>
    <row r="45" customFormat="1" ht="30" customHeight="1" spans="1:5">
      <c r="A45" s="9"/>
      <c r="B45" s="8" t="s">
        <v>84</v>
      </c>
      <c r="C45" s="8" t="s">
        <v>35</v>
      </c>
      <c r="D45" s="8" t="s">
        <v>85</v>
      </c>
      <c r="E45" s="8">
        <v>3</v>
      </c>
    </row>
    <row r="46" customFormat="1" ht="30" customHeight="1" spans="1:5">
      <c r="A46" s="9" t="s">
        <v>86</v>
      </c>
      <c r="B46" s="10"/>
      <c r="C46" s="10"/>
      <c r="D46" s="10"/>
      <c r="E46" s="10">
        <v>500</v>
      </c>
    </row>
    <row r="47" customFormat="1" ht="30" customHeight="1" spans="1:5">
      <c r="A47" s="9"/>
      <c r="B47" s="8" t="s">
        <v>87</v>
      </c>
      <c r="C47" s="8" t="s">
        <v>88</v>
      </c>
      <c r="D47" s="8" t="s">
        <v>89</v>
      </c>
      <c r="E47" s="8">
        <v>200</v>
      </c>
    </row>
    <row r="48" customFormat="1" ht="30" customHeight="1" spans="1:5">
      <c r="A48" s="9"/>
      <c r="B48" s="8" t="s">
        <v>87</v>
      </c>
      <c r="C48" s="8" t="s">
        <v>90</v>
      </c>
      <c r="D48" s="8" t="s">
        <v>91</v>
      </c>
      <c r="E48" s="8">
        <v>300</v>
      </c>
    </row>
    <row r="49" customFormat="1" ht="30" customHeight="1" spans="1:5">
      <c r="A49" s="9" t="s">
        <v>92</v>
      </c>
      <c r="B49" s="10"/>
      <c r="C49" s="10"/>
      <c r="D49" s="10"/>
      <c r="E49" s="10">
        <f>SUM(E50:E53)</f>
        <v>692</v>
      </c>
    </row>
    <row r="50" customFormat="1" ht="30" customHeight="1" spans="1:5">
      <c r="A50" s="9"/>
      <c r="B50" s="13" t="s">
        <v>93</v>
      </c>
      <c r="C50" s="11" t="s">
        <v>20</v>
      </c>
      <c r="D50" s="11" t="s">
        <v>94</v>
      </c>
      <c r="E50" s="11">
        <v>10</v>
      </c>
    </row>
    <row r="51" customFormat="1" ht="30" customHeight="1" spans="1:5">
      <c r="A51" s="9"/>
      <c r="B51" s="13" t="s">
        <v>93</v>
      </c>
      <c r="C51" s="11" t="s">
        <v>95</v>
      </c>
      <c r="D51" s="13" t="s">
        <v>96</v>
      </c>
      <c r="E51" s="14">
        <v>50</v>
      </c>
    </row>
    <row r="52" customFormat="1" ht="30" customHeight="1" spans="1:5">
      <c r="A52" s="9"/>
      <c r="B52" s="13" t="s">
        <v>93</v>
      </c>
      <c r="C52" s="11" t="s">
        <v>95</v>
      </c>
      <c r="D52" s="11" t="s">
        <v>97</v>
      </c>
      <c r="E52" s="11">
        <v>500</v>
      </c>
    </row>
    <row r="53" customFormat="1" ht="30" customHeight="1" spans="1:5">
      <c r="A53" s="9"/>
      <c r="B53" s="13" t="s">
        <v>93</v>
      </c>
      <c r="C53" s="8" t="s">
        <v>98</v>
      </c>
      <c r="D53" s="8" t="s">
        <v>99</v>
      </c>
      <c r="E53" s="8">
        <v>132</v>
      </c>
    </row>
    <row r="54" customFormat="1" ht="30" customHeight="1" spans="1:5">
      <c r="A54" s="9" t="s">
        <v>100</v>
      </c>
      <c r="B54" s="10"/>
      <c r="C54" s="10"/>
      <c r="D54" s="10"/>
      <c r="E54" s="10">
        <f>SUM(E55:E57)</f>
        <v>421.8</v>
      </c>
    </row>
    <row r="55" customFormat="1" ht="30" customHeight="1" spans="1:5">
      <c r="A55" s="9"/>
      <c r="B55" s="11" t="s">
        <v>101</v>
      </c>
      <c r="C55" s="11" t="s">
        <v>95</v>
      </c>
      <c r="D55" s="19" t="s">
        <v>102</v>
      </c>
      <c r="E55" s="14">
        <v>50</v>
      </c>
    </row>
    <row r="56" customFormat="1" ht="30" customHeight="1" spans="1:5">
      <c r="A56" s="9"/>
      <c r="B56" s="11" t="s">
        <v>101</v>
      </c>
      <c r="C56" s="11" t="s">
        <v>95</v>
      </c>
      <c r="D56" s="18" t="s">
        <v>103</v>
      </c>
      <c r="E56" s="11">
        <v>40</v>
      </c>
    </row>
    <row r="57" customFormat="1" ht="30" customHeight="1" spans="1:5">
      <c r="A57" s="9"/>
      <c r="B57" s="11" t="s">
        <v>101</v>
      </c>
      <c r="C57" s="11" t="s">
        <v>95</v>
      </c>
      <c r="D57" s="20" t="s">
        <v>104</v>
      </c>
      <c r="E57" s="11">
        <v>331.8</v>
      </c>
    </row>
    <row r="58" customFormat="1" ht="30" customHeight="1" spans="1:5">
      <c r="A58" s="9" t="s">
        <v>105</v>
      </c>
      <c r="B58" s="10" t="s">
        <v>106</v>
      </c>
      <c r="C58" s="10" t="s">
        <v>107</v>
      </c>
      <c r="D58" s="10" t="s">
        <v>108</v>
      </c>
      <c r="E58" s="10">
        <v>10.41</v>
      </c>
    </row>
    <row r="59" ht="24" spans="1:5">
      <c r="A59" s="21" t="s">
        <v>1</v>
      </c>
      <c r="B59" s="21" t="s">
        <v>109</v>
      </c>
      <c r="C59" s="21" t="s">
        <v>110</v>
      </c>
      <c r="D59" s="21" t="s">
        <v>2</v>
      </c>
      <c r="E59" s="22" t="s">
        <v>111</v>
      </c>
    </row>
    <row r="60" ht="14.25" spans="1:5">
      <c r="A60" s="23" t="s">
        <v>7</v>
      </c>
      <c r="B60" s="24"/>
      <c r="C60" s="21"/>
      <c r="D60" s="21"/>
      <c r="E60" s="25">
        <v>3780</v>
      </c>
    </row>
    <row r="61" spans="1:5">
      <c r="A61" s="26" t="s">
        <v>112</v>
      </c>
      <c r="B61" s="26"/>
      <c r="C61" s="26"/>
      <c r="D61" s="26"/>
      <c r="E61" s="27">
        <v>3522.2</v>
      </c>
    </row>
    <row r="62" spans="1:5">
      <c r="A62" s="28">
        <v>1</v>
      </c>
      <c r="B62" s="29" t="s">
        <v>113</v>
      </c>
      <c r="C62" s="30" t="s">
        <v>114</v>
      </c>
      <c r="D62" s="28" t="s">
        <v>115</v>
      </c>
      <c r="E62" s="31">
        <v>11</v>
      </c>
    </row>
    <row r="63" spans="1:5">
      <c r="A63" s="32">
        <v>2</v>
      </c>
      <c r="B63" s="29"/>
      <c r="C63" s="33" t="s">
        <v>116</v>
      </c>
      <c r="D63" s="32" t="s">
        <v>117</v>
      </c>
      <c r="E63" s="31">
        <v>4</v>
      </c>
    </row>
    <row r="64" spans="1:5">
      <c r="A64" s="32">
        <v>3</v>
      </c>
      <c r="B64" s="29"/>
      <c r="C64" s="34" t="s">
        <v>118</v>
      </c>
      <c r="D64" s="32" t="s">
        <v>115</v>
      </c>
      <c r="E64" s="31">
        <v>60</v>
      </c>
    </row>
    <row r="65" spans="1:5">
      <c r="A65" s="32">
        <v>4</v>
      </c>
      <c r="B65" s="28"/>
      <c r="C65" s="35"/>
      <c r="D65" s="36" t="s">
        <v>119</v>
      </c>
      <c r="E65" s="31">
        <v>20</v>
      </c>
    </row>
    <row r="66" spans="1:5">
      <c r="A66" s="32">
        <v>5</v>
      </c>
      <c r="B66" s="37" t="s">
        <v>120</v>
      </c>
      <c r="C66" s="38" t="s">
        <v>121</v>
      </c>
      <c r="D66" s="39" t="s">
        <v>122</v>
      </c>
      <c r="E66" s="31">
        <v>10</v>
      </c>
    </row>
    <row r="67" spans="1:5">
      <c r="A67" s="32">
        <v>6</v>
      </c>
      <c r="B67" s="40"/>
      <c r="C67" s="41"/>
      <c r="D67" s="39" t="s">
        <v>123</v>
      </c>
      <c r="E67" s="31">
        <v>10</v>
      </c>
    </row>
    <row r="68" spans="1:5">
      <c r="A68" s="42">
        <v>7</v>
      </c>
      <c r="B68" s="37" t="s">
        <v>124</v>
      </c>
      <c r="C68" s="34" t="s">
        <v>125</v>
      </c>
      <c r="D68" s="34" t="s">
        <v>126</v>
      </c>
      <c r="E68" s="31">
        <v>9.64</v>
      </c>
    </row>
    <row r="69" spans="1:5">
      <c r="A69" s="29"/>
      <c r="B69" s="43"/>
      <c r="C69" s="44"/>
      <c r="D69" s="44"/>
      <c r="E69" s="31">
        <v>5.52</v>
      </c>
    </row>
    <row r="70" spans="1:5">
      <c r="A70" s="29"/>
      <c r="B70" s="43"/>
      <c r="C70" s="44"/>
      <c r="D70" s="44"/>
      <c r="E70" s="31">
        <v>0.54</v>
      </c>
    </row>
    <row r="71" spans="1:5">
      <c r="A71" s="28"/>
      <c r="B71" s="43"/>
      <c r="C71" s="35"/>
      <c r="D71" s="35"/>
      <c r="E71" s="31">
        <v>4.3</v>
      </c>
    </row>
    <row r="72" spans="1:5">
      <c r="A72" s="32">
        <v>8</v>
      </c>
      <c r="B72" s="40"/>
      <c r="C72" s="45" t="s">
        <v>127</v>
      </c>
      <c r="D72" s="36" t="s">
        <v>128</v>
      </c>
      <c r="E72" s="31">
        <v>15</v>
      </c>
    </row>
    <row r="73" spans="1:5">
      <c r="A73" s="32">
        <v>9</v>
      </c>
      <c r="B73" s="37" t="s">
        <v>129</v>
      </c>
      <c r="C73" s="34" t="s">
        <v>130</v>
      </c>
      <c r="D73" s="36" t="s">
        <v>131</v>
      </c>
      <c r="E73" s="46">
        <v>14.85</v>
      </c>
    </row>
    <row r="74" spans="1:5">
      <c r="A74" s="32">
        <v>10</v>
      </c>
      <c r="B74" s="43"/>
      <c r="C74" s="44"/>
      <c r="D74" s="32" t="s">
        <v>115</v>
      </c>
      <c r="E74" s="46">
        <v>19.92</v>
      </c>
    </row>
    <row r="75" spans="1:5">
      <c r="A75" s="32">
        <v>11</v>
      </c>
      <c r="B75" s="43"/>
      <c r="C75" s="35"/>
      <c r="D75" s="36" t="s">
        <v>123</v>
      </c>
      <c r="E75" s="46">
        <v>10.23</v>
      </c>
    </row>
    <row r="76" spans="1:5">
      <c r="A76" s="32">
        <v>12</v>
      </c>
      <c r="B76" s="43"/>
      <c r="C76" s="34" t="s">
        <v>132</v>
      </c>
      <c r="D76" s="36" t="s">
        <v>133</v>
      </c>
      <c r="E76" s="46">
        <v>9</v>
      </c>
    </row>
    <row r="77" spans="1:5">
      <c r="A77" s="32">
        <v>13</v>
      </c>
      <c r="B77" s="40"/>
      <c r="C77" s="35"/>
      <c r="D77" s="36" t="s">
        <v>131</v>
      </c>
      <c r="E77" s="31">
        <v>30</v>
      </c>
    </row>
    <row r="78" spans="1:5">
      <c r="A78" s="42">
        <v>14</v>
      </c>
      <c r="B78" s="37" t="s">
        <v>134</v>
      </c>
      <c r="C78" s="34" t="s">
        <v>135</v>
      </c>
      <c r="D78" s="34" t="s">
        <v>128</v>
      </c>
      <c r="E78" s="31">
        <v>15</v>
      </c>
    </row>
    <row r="79" spans="1:5">
      <c r="A79" s="32">
        <v>15</v>
      </c>
      <c r="B79" s="37" t="s">
        <v>136</v>
      </c>
      <c r="C79" s="47" t="s">
        <v>137</v>
      </c>
      <c r="D79" s="36" t="s">
        <v>138</v>
      </c>
      <c r="E79" s="31">
        <v>15.8</v>
      </c>
    </row>
    <row r="80" spans="1:5">
      <c r="A80" s="32">
        <v>16</v>
      </c>
      <c r="B80" s="43"/>
      <c r="C80" s="47" t="s">
        <v>137</v>
      </c>
      <c r="D80" s="36" t="s">
        <v>123</v>
      </c>
      <c r="E80" s="31">
        <v>16.2</v>
      </c>
    </row>
    <row r="81" spans="1:5">
      <c r="A81" s="42">
        <v>17</v>
      </c>
      <c r="B81" s="43"/>
      <c r="C81" s="34" t="s">
        <v>139</v>
      </c>
      <c r="D81" s="34" t="s">
        <v>128</v>
      </c>
      <c r="E81" s="31">
        <v>15</v>
      </c>
    </row>
    <row r="82" spans="1:5">
      <c r="A82" s="32">
        <v>18</v>
      </c>
      <c r="B82" s="43"/>
      <c r="C82" s="33" t="s">
        <v>140</v>
      </c>
      <c r="D82" s="39" t="s">
        <v>122</v>
      </c>
      <c r="E82" s="46">
        <v>8</v>
      </c>
    </row>
    <row r="83" spans="1:5">
      <c r="A83" s="32">
        <v>19</v>
      </c>
      <c r="B83" s="40"/>
      <c r="C83" s="33" t="s">
        <v>140</v>
      </c>
      <c r="D83" s="36" t="s">
        <v>123</v>
      </c>
      <c r="E83" s="31">
        <v>46</v>
      </c>
    </row>
    <row r="84" spans="1:5">
      <c r="A84" s="32">
        <v>20</v>
      </c>
      <c r="B84" s="48" t="s">
        <v>141</v>
      </c>
      <c r="C84" s="49" t="s">
        <v>142</v>
      </c>
      <c r="D84" s="36" t="s">
        <v>123</v>
      </c>
      <c r="E84" s="31">
        <v>27</v>
      </c>
    </row>
    <row r="85" spans="1:5">
      <c r="A85" s="32">
        <v>21</v>
      </c>
      <c r="B85" s="50"/>
      <c r="C85" s="33" t="s">
        <v>143</v>
      </c>
      <c r="D85" s="36" t="s">
        <v>123</v>
      </c>
      <c r="E85" s="31">
        <v>40</v>
      </c>
    </row>
    <row r="86" spans="1:5">
      <c r="A86" s="32">
        <v>22</v>
      </c>
      <c r="B86" s="51" t="s">
        <v>144</v>
      </c>
      <c r="C86" s="33" t="s">
        <v>145</v>
      </c>
      <c r="D86" s="36" t="s">
        <v>123</v>
      </c>
      <c r="E86" s="31">
        <v>46</v>
      </c>
    </row>
    <row r="87" ht="24" spans="1:5">
      <c r="A87" s="32">
        <v>23</v>
      </c>
      <c r="B87" s="37" t="s">
        <v>146</v>
      </c>
      <c r="C87" s="33" t="s">
        <v>147</v>
      </c>
      <c r="D87" s="36" t="s">
        <v>131</v>
      </c>
      <c r="E87" s="31">
        <v>300</v>
      </c>
    </row>
    <row r="88" spans="1:5">
      <c r="A88" s="32">
        <v>24</v>
      </c>
      <c r="B88" s="43"/>
      <c r="C88" s="33" t="s">
        <v>148</v>
      </c>
      <c r="D88" s="36" t="s">
        <v>149</v>
      </c>
      <c r="E88" s="31">
        <v>11</v>
      </c>
    </row>
    <row r="89" spans="1:5">
      <c r="A89" s="32">
        <v>25</v>
      </c>
      <c r="B89" s="43"/>
      <c r="C89" s="33" t="s">
        <v>148</v>
      </c>
      <c r="D89" s="36" t="s">
        <v>123</v>
      </c>
      <c r="E89" s="31">
        <v>92</v>
      </c>
    </row>
    <row r="90" spans="1:5">
      <c r="A90" s="32">
        <v>26</v>
      </c>
      <c r="B90" s="40"/>
      <c r="C90" s="33" t="s">
        <v>148</v>
      </c>
      <c r="D90" s="36" t="s">
        <v>138</v>
      </c>
      <c r="E90" s="31">
        <v>15</v>
      </c>
    </row>
    <row r="91" spans="1:5">
      <c r="A91" s="32">
        <v>27</v>
      </c>
      <c r="B91" s="37" t="s">
        <v>150</v>
      </c>
      <c r="C91" s="42" t="s">
        <v>151</v>
      </c>
      <c r="D91" s="36" t="s">
        <v>123</v>
      </c>
      <c r="E91" s="31">
        <v>46</v>
      </c>
    </row>
    <row r="92" spans="1:5">
      <c r="A92" s="32">
        <v>28</v>
      </c>
      <c r="B92" s="43"/>
      <c r="C92" s="28"/>
      <c r="D92" s="39" t="s">
        <v>122</v>
      </c>
      <c r="E92" s="31">
        <v>5</v>
      </c>
    </row>
    <row r="93" spans="1:5">
      <c r="A93" s="32">
        <v>29</v>
      </c>
      <c r="B93" s="43"/>
      <c r="C93" s="34" t="s">
        <v>152</v>
      </c>
      <c r="D93" s="36" t="s">
        <v>123</v>
      </c>
      <c r="E93" s="31">
        <v>110</v>
      </c>
    </row>
    <row r="94" spans="1:5">
      <c r="A94" s="32">
        <v>30</v>
      </c>
      <c r="B94" s="40"/>
      <c r="C94" s="35"/>
      <c r="D94" s="36" t="s">
        <v>131</v>
      </c>
      <c r="E94" s="31">
        <v>90</v>
      </c>
    </row>
    <row r="95" spans="1:5">
      <c r="A95" s="32">
        <v>31</v>
      </c>
      <c r="B95" s="37" t="s">
        <v>153</v>
      </c>
      <c r="C95" s="33" t="s">
        <v>154</v>
      </c>
      <c r="D95" s="36" t="s">
        <v>123</v>
      </c>
      <c r="E95" s="31">
        <v>51.84</v>
      </c>
    </row>
    <row r="96" spans="1:5">
      <c r="A96" s="32">
        <v>32</v>
      </c>
      <c r="B96" s="43"/>
      <c r="C96" s="33" t="s">
        <v>155</v>
      </c>
      <c r="D96" s="36" t="s">
        <v>123</v>
      </c>
      <c r="E96" s="31">
        <v>13.78</v>
      </c>
    </row>
    <row r="97" spans="1:5">
      <c r="A97" s="32">
        <v>33</v>
      </c>
      <c r="B97" s="43"/>
      <c r="C97" s="33" t="s">
        <v>156</v>
      </c>
      <c r="D97" s="36" t="s">
        <v>123</v>
      </c>
      <c r="E97" s="31">
        <v>1.89</v>
      </c>
    </row>
    <row r="98" spans="1:5">
      <c r="A98" s="32">
        <v>34</v>
      </c>
      <c r="B98" s="40"/>
      <c r="C98" s="33" t="s">
        <v>156</v>
      </c>
      <c r="D98" s="36" t="s">
        <v>157</v>
      </c>
      <c r="E98" s="31">
        <v>1.49</v>
      </c>
    </row>
    <row r="99" spans="1:5">
      <c r="A99" s="32">
        <v>35</v>
      </c>
      <c r="B99" s="37" t="s">
        <v>158</v>
      </c>
      <c r="C99" s="42" t="s">
        <v>159</v>
      </c>
      <c r="D99" s="36" t="s">
        <v>138</v>
      </c>
      <c r="E99" s="31">
        <v>18.2</v>
      </c>
    </row>
    <row r="100" spans="1:5">
      <c r="A100" s="32">
        <v>36</v>
      </c>
      <c r="B100" s="43"/>
      <c r="C100" s="29"/>
      <c r="D100" s="36" t="s">
        <v>128</v>
      </c>
      <c r="E100" s="31">
        <v>18</v>
      </c>
    </row>
    <row r="101" spans="1:5">
      <c r="A101" s="32">
        <v>37</v>
      </c>
      <c r="B101" s="40"/>
      <c r="C101" s="28"/>
      <c r="D101" s="36" t="s">
        <v>160</v>
      </c>
      <c r="E101" s="31">
        <v>45</v>
      </c>
    </row>
    <row r="102" spans="1:5">
      <c r="A102" s="32">
        <v>38</v>
      </c>
      <c r="B102" s="37" t="s">
        <v>161</v>
      </c>
      <c r="C102" s="34" t="s">
        <v>162</v>
      </c>
      <c r="D102" s="32" t="s">
        <v>115</v>
      </c>
      <c r="E102" s="31">
        <v>140</v>
      </c>
    </row>
    <row r="103" spans="1:5">
      <c r="A103" s="32">
        <v>39</v>
      </c>
      <c r="B103" s="43"/>
      <c r="C103" s="44"/>
      <c r="D103" s="32" t="s">
        <v>163</v>
      </c>
      <c r="E103" s="31">
        <v>15</v>
      </c>
    </row>
    <row r="104" spans="1:5">
      <c r="A104" s="32">
        <v>40</v>
      </c>
      <c r="B104" s="40"/>
      <c r="C104" s="35"/>
      <c r="D104" s="36" t="s">
        <v>119</v>
      </c>
      <c r="E104" s="31">
        <v>45</v>
      </c>
    </row>
    <row r="105" spans="1:5">
      <c r="A105" s="32">
        <v>41</v>
      </c>
      <c r="B105" s="37" t="s">
        <v>164</v>
      </c>
      <c r="C105" s="34" t="s">
        <v>165</v>
      </c>
      <c r="D105" s="36" t="s">
        <v>131</v>
      </c>
      <c r="E105" s="31">
        <v>62.4</v>
      </c>
    </row>
    <row r="106" spans="1:5">
      <c r="A106" s="32">
        <v>42</v>
      </c>
      <c r="B106" s="43"/>
      <c r="C106" s="44"/>
      <c r="D106" s="36" t="s">
        <v>160</v>
      </c>
      <c r="E106" s="31">
        <v>116</v>
      </c>
    </row>
    <row r="107" spans="1:5">
      <c r="A107" s="32">
        <v>43</v>
      </c>
      <c r="B107" s="43"/>
      <c r="C107" s="35"/>
      <c r="D107" s="36" t="s">
        <v>123</v>
      </c>
      <c r="E107" s="31">
        <v>21.6</v>
      </c>
    </row>
    <row r="108" spans="1:5">
      <c r="A108" s="42">
        <v>44</v>
      </c>
      <c r="B108" s="43"/>
      <c r="C108" s="34" t="s">
        <v>166</v>
      </c>
      <c r="D108" s="34" t="s">
        <v>167</v>
      </c>
      <c r="E108" s="31">
        <v>26</v>
      </c>
    </row>
    <row r="109" spans="1:5">
      <c r="A109" s="32">
        <v>45</v>
      </c>
      <c r="B109" s="43"/>
      <c r="C109" s="45" t="s">
        <v>166</v>
      </c>
      <c r="D109" s="36" t="s">
        <v>123</v>
      </c>
      <c r="E109" s="31">
        <v>55.2</v>
      </c>
    </row>
    <row r="110" spans="1:5">
      <c r="A110" s="32">
        <v>46</v>
      </c>
      <c r="B110" s="43"/>
      <c r="C110" s="45" t="s">
        <v>166</v>
      </c>
      <c r="D110" s="32" t="s">
        <v>115</v>
      </c>
      <c r="E110" s="31">
        <v>45.8</v>
      </c>
    </row>
    <row r="111" spans="1:5">
      <c r="A111" s="32">
        <v>47</v>
      </c>
      <c r="B111" s="43"/>
      <c r="C111" s="45" t="s">
        <v>166</v>
      </c>
      <c r="D111" s="36" t="s">
        <v>168</v>
      </c>
      <c r="E111" s="31">
        <v>73</v>
      </c>
    </row>
    <row r="112" spans="1:5">
      <c r="A112" s="32">
        <v>48</v>
      </c>
      <c r="B112" s="40"/>
      <c r="C112" s="45" t="s">
        <v>169</v>
      </c>
      <c r="D112" s="36" t="s">
        <v>119</v>
      </c>
      <c r="E112" s="31">
        <v>40</v>
      </c>
    </row>
    <row r="113" spans="1:5">
      <c r="A113" s="32">
        <v>49</v>
      </c>
      <c r="B113" s="37" t="s">
        <v>170</v>
      </c>
      <c r="C113" s="34" t="s">
        <v>171</v>
      </c>
      <c r="D113" s="36" t="s">
        <v>172</v>
      </c>
      <c r="E113" s="31">
        <v>30</v>
      </c>
    </row>
    <row r="114" spans="1:5">
      <c r="A114" s="32">
        <v>50</v>
      </c>
      <c r="B114" s="43"/>
      <c r="C114" s="44"/>
      <c r="D114" s="36" t="s">
        <v>123</v>
      </c>
      <c r="E114" s="31">
        <v>77.96</v>
      </c>
    </row>
    <row r="115" spans="1:5">
      <c r="A115" s="32">
        <v>51</v>
      </c>
      <c r="B115" s="43"/>
      <c r="C115" s="44"/>
      <c r="D115" s="36" t="s">
        <v>138</v>
      </c>
      <c r="E115" s="31">
        <v>23</v>
      </c>
    </row>
    <row r="116" spans="1:5">
      <c r="A116" s="32">
        <v>52</v>
      </c>
      <c r="B116" s="43"/>
      <c r="C116" s="44"/>
      <c r="D116" s="36" t="s">
        <v>123</v>
      </c>
      <c r="E116" s="31">
        <v>20.8</v>
      </c>
    </row>
    <row r="117" spans="1:5">
      <c r="A117" s="32">
        <v>53</v>
      </c>
      <c r="B117" s="43"/>
      <c r="C117" s="44"/>
      <c r="D117" s="36" t="s">
        <v>173</v>
      </c>
      <c r="E117" s="31">
        <v>100</v>
      </c>
    </row>
    <row r="118" spans="1:5">
      <c r="A118" s="32">
        <v>54</v>
      </c>
      <c r="B118" s="43"/>
      <c r="C118" s="44"/>
      <c r="D118" s="32" t="s">
        <v>115</v>
      </c>
      <c r="E118" s="31">
        <v>70</v>
      </c>
    </row>
    <row r="119" spans="1:5">
      <c r="A119" s="32">
        <v>55</v>
      </c>
      <c r="B119" s="43"/>
      <c r="C119" s="44"/>
      <c r="D119" s="36" t="s">
        <v>174</v>
      </c>
      <c r="E119" s="31">
        <v>57.6</v>
      </c>
    </row>
    <row r="120" spans="1:5">
      <c r="A120" s="32">
        <v>56</v>
      </c>
      <c r="B120" s="43"/>
      <c r="C120" s="44"/>
      <c r="D120" s="36" t="s">
        <v>119</v>
      </c>
      <c r="E120" s="31">
        <v>10</v>
      </c>
    </row>
    <row r="121" spans="1:5">
      <c r="A121" s="42">
        <v>57</v>
      </c>
      <c r="B121" s="43"/>
      <c r="C121" s="44"/>
      <c r="D121" s="34" t="s">
        <v>175</v>
      </c>
      <c r="E121" s="31">
        <v>30.12</v>
      </c>
    </row>
    <row r="122" spans="1:5">
      <c r="A122" s="42">
        <v>58</v>
      </c>
      <c r="B122" s="43"/>
      <c r="C122" s="44"/>
      <c r="D122" s="34" t="s">
        <v>176</v>
      </c>
      <c r="E122" s="31">
        <v>4.44</v>
      </c>
    </row>
    <row r="123" spans="1:5">
      <c r="A123" s="29"/>
      <c r="B123" s="43"/>
      <c r="C123" s="44"/>
      <c r="D123" s="44"/>
      <c r="E123" s="31">
        <v>11.4</v>
      </c>
    </row>
    <row r="124" spans="1:5">
      <c r="A124" s="28"/>
      <c r="B124" s="43"/>
      <c r="C124" s="44"/>
      <c r="D124" s="35"/>
      <c r="E124" s="31">
        <v>10.2</v>
      </c>
    </row>
    <row r="125" spans="1:5">
      <c r="A125" s="32">
        <v>59</v>
      </c>
      <c r="B125" s="43"/>
      <c r="C125" s="44"/>
      <c r="D125" s="36" t="s">
        <v>131</v>
      </c>
      <c r="E125" s="31">
        <v>15</v>
      </c>
    </row>
    <row r="126" spans="1:5">
      <c r="A126" s="32">
        <v>60</v>
      </c>
      <c r="B126" s="43"/>
      <c r="C126" s="44"/>
      <c r="D126" s="36" t="s">
        <v>131</v>
      </c>
      <c r="E126" s="31">
        <v>9.8</v>
      </c>
    </row>
    <row r="127" spans="1:5">
      <c r="A127" s="32">
        <v>61</v>
      </c>
      <c r="B127" s="43"/>
      <c r="C127" s="44"/>
      <c r="D127" s="36" t="s">
        <v>131</v>
      </c>
      <c r="E127" s="31">
        <v>6</v>
      </c>
    </row>
    <row r="128" spans="1:5">
      <c r="A128" s="32">
        <v>62</v>
      </c>
      <c r="B128" s="43"/>
      <c r="C128" s="44"/>
      <c r="D128" s="36" t="s">
        <v>177</v>
      </c>
      <c r="E128" s="31">
        <v>20</v>
      </c>
    </row>
    <row r="129" spans="1:5">
      <c r="A129" s="32">
        <v>63</v>
      </c>
      <c r="B129" s="43"/>
      <c r="C129" s="44"/>
      <c r="D129" s="36" t="s">
        <v>123</v>
      </c>
      <c r="E129" s="31">
        <v>26</v>
      </c>
    </row>
    <row r="130" spans="1:5">
      <c r="A130" s="32">
        <v>64</v>
      </c>
      <c r="B130" s="43"/>
      <c r="C130" s="44"/>
      <c r="D130" s="52" t="s">
        <v>160</v>
      </c>
      <c r="E130" s="31">
        <v>50</v>
      </c>
    </row>
    <row r="131" spans="1:5">
      <c r="A131" s="32">
        <v>65</v>
      </c>
      <c r="B131" s="43"/>
      <c r="C131" s="44"/>
      <c r="D131" s="36" t="s">
        <v>177</v>
      </c>
      <c r="E131" s="31">
        <v>95</v>
      </c>
    </row>
    <row r="132" spans="1:5">
      <c r="A132" s="32">
        <v>66</v>
      </c>
      <c r="B132" s="43"/>
      <c r="C132" s="44"/>
      <c r="D132" s="52" t="s">
        <v>160</v>
      </c>
      <c r="E132" s="31">
        <v>45</v>
      </c>
    </row>
    <row r="133" spans="1:5">
      <c r="A133" s="32">
        <v>67</v>
      </c>
      <c r="B133" s="43"/>
      <c r="C133" s="44"/>
      <c r="D133" s="36" t="s">
        <v>177</v>
      </c>
      <c r="E133" s="31">
        <v>30</v>
      </c>
    </row>
    <row r="134" spans="1:5">
      <c r="A134" s="32">
        <v>68</v>
      </c>
      <c r="B134" s="43"/>
      <c r="C134" s="44"/>
      <c r="D134" s="36" t="s">
        <v>119</v>
      </c>
      <c r="E134" s="31">
        <v>140.18</v>
      </c>
    </row>
    <row r="135" spans="1:5">
      <c r="A135" s="42">
        <v>69</v>
      </c>
      <c r="B135" s="43"/>
      <c r="C135" s="44"/>
      <c r="D135" s="53" t="s">
        <v>178</v>
      </c>
      <c r="E135" s="31">
        <v>7.5</v>
      </c>
    </row>
    <row r="136" spans="1:5">
      <c r="A136" s="29"/>
      <c r="B136" s="43"/>
      <c r="C136" s="44"/>
      <c r="D136" s="54"/>
      <c r="E136" s="31">
        <v>98</v>
      </c>
    </row>
    <row r="137" spans="1:5">
      <c r="A137" s="28"/>
      <c r="B137" s="40"/>
      <c r="C137" s="35"/>
      <c r="D137" s="55"/>
      <c r="E137" s="31">
        <v>12</v>
      </c>
    </row>
    <row r="138" spans="1:5">
      <c r="A138" s="32">
        <v>70</v>
      </c>
      <c r="B138" s="48" t="s">
        <v>179</v>
      </c>
      <c r="C138" s="34" t="s">
        <v>180</v>
      </c>
      <c r="D138" s="36" t="s">
        <v>131</v>
      </c>
      <c r="E138" s="31">
        <v>29.25</v>
      </c>
    </row>
    <row r="139" spans="1:5">
      <c r="A139" s="32">
        <v>71</v>
      </c>
      <c r="B139" s="56"/>
      <c r="C139" s="44"/>
      <c r="D139" s="36" t="s">
        <v>181</v>
      </c>
      <c r="E139" s="31">
        <v>12.25</v>
      </c>
    </row>
    <row r="140" spans="1:5">
      <c r="A140" s="32">
        <v>72</v>
      </c>
      <c r="B140" s="56"/>
      <c r="C140" s="44"/>
      <c r="D140" s="36" t="s">
        <v>138</v>
      </c>
      <c r="E140" s="31">
        <v>23</v>
      </c>
    </row>
    <row r="141" spans="1:5">
      <c r="A141" s="32">
        <v>73</v>
      </c>
      <c r="B141" s="56"/>
      <c r="C141" s="44"/>
      <c r="D141" s="36" t="s">
        <v>123</v>
      </c>
      <c r="E141" s="31">
        <v>78.2</v>
      </c>
    </row>
    <row r="142" spans="1:5">
      <c r="A142" s="32">
        <v>74</v>
      </c>
      <c r="B142" s="56"/>
      <c r="C142" s="35"/>
      <c r="D142" s="36" t="s">
        <v>122</v>
      </c>
      <c r="E142" s="31">
        <v>8</v>
      </c>
    </row>
    <row r="143" spans="1:5">
      <c r="A143" s="32">
        <v>75</v>
      </c>
      <c r="B143" s="56"/>
      <c r="C143" s="34" t="s">
        <v>182</v>
      </c>
      <c r="D143" s="36" t="s">
        <v>131</v>
      </c>
      <c r="E143" s="31">
        <v>36.75</v>
      </c>
    </row>
    <row r="144" spans="1:5">
      <c r="A144" s="32">
        <v>76</v>
      </c>
      <c r="B144" s="56"/>
      <c r="C144" s="44"/>
      <c r="D144" s="36" t="s">
        <v>181</v>
      </c>
      <c r="E144" s="31">
        <v>16.1</v>
      </c>
    </row>
    <row r="145" spans="1:5">
      <c r="A145" s="32">
        <v>77</v>
      </c>
      <c r="B145" s="56"/>
      <c r="C145" s="44"/>
      <c r="D145" s="36" t="s">
        <v>138</v>
      </c>
      <c r="E145" s="31">
        <v>23</v>
      </c>
    </row>
    <row r="146" spans="1:5">
      <c r="A146" s="32">
        <v>78</v>
      </c>
      <c r="B146" s="56"/>
      <c r="C146" s="44"/>
      <c r="D146" s="36" t="s">
        <v>123</v>
      </c>
      <c r="E146" s="31">
        <v>79.01</v>
      </c>
    </row>
    <row r="147" spans="1:5">
      <c r="A147" s="32">
        <v>79</v>
      </c>
      <c r="B147" s="56"/>
      <c r="C147" s="34" t="s">
        <v>183</v>
      </c>
      <c r="D147" s="36" t="s">
        <v>131</v>
      </c>
      <c r="E147" s="31">
        <v>16.5</v>
      </c>
    </row>
    <row r="148" spans="1:5">
      <c r="A148" s="32">
        <v>80</v>
      </c>
      <c r="B148" s="56"/>
      <c r="C148" s="44"/>
      <c r="D148" s="36" t="s">
        <v>181</v>
      </c>
      <c r="E148" s="31">
        <v>6.05</v>
      </c>
    </row>
    <row r="149" spans="1:5">
      <c r="A149" s="32">
        <v>81</v>
      </c>
      <c r="B149" s="56"/>
      <c r="C149" s="44"/>
      <c r="D149" s="36" t="s">
        <v>138</v>
      </c>
      <c r="E149" s="31">
        <v>6.9</v>
      </c>
    </row>
    <row r="150" spans="1:5">
      <c r="A150" s="32">
        <v>82</v>
      </c>
      <c r="B150" s="56"/>
      <c r="C150" s="34" t="s">
        <v>184</v>
      </c>
      <c r="D150" s="36" t="s">
        <v>131</v>
      </c>
      <c r="E150" s="31">
        <v>28.5</v>
      </c>
    </row>
    <row r="151" spans="1:5">
      <c r="A151" s="32">
        <v>83</v>
      </c>
      <c r="B151" s="56"/>
      <c r="C151" s="44"/>
      <c r="D151" s="36" t="s">
        <v>181</v>
      </c>
      <c r="E151" s="31">
        <v>10.5</v>
      </c>
    </row>
    <row r="152" spans="1:5">
      <c r="A152" s="32">
        <v>84</v>
      </c>
      <c r="B152" s="56"/>
      <c r="C152" s="44"/>
      <c r="D152" s="36" t="s">
        <v>138</v>
      </c>
      <c r="E152" s="31">
        <v>13.57</v>
      </c>
    </row>
    <row r="153" spans="1:5">
      <c r="A153" s="32">
        <v>85</v>
      </c>
      <c r="B153" s="50"/>
      <c r="C153" s="44"/>
      <c r="D153" s="36" t="s">
        <v>123</v>
      </c>
      <c r="E153" s="31">
        <v>12.42</v>
      </c>
    </row>
    <row r="154" spans="1:5">
      <c r="A154" s="32">
        <v>86</v>
      </c>
      <c r="B154" s="42" t="s">
        <v>179</v>
      </c>
      <c r="C154" s="42" t="s">
        <v>185</v>
      </c>
      <c r="D154" s="36" t="s">
        <v>119</v>
      </c>
      <c r="E154" s="31">
        <v>18</v>
      </c>
    </row>
    <row r="155" spans="1:5">
      <c r="A155" s="32">
        <v>87</v>
      </c>
      <c r="B155" s="29"/>
      <c r="C155" s="29"/>
      <c r="D155" s="36" t="s">
        <v>123</v>
      </c>
      <c r="E155" s="31">
        <v>52</v>
      </c>
    </row>
    <row r="156" spans="1:5">
      <c r="A156" s="32">
        <v>88</v>
      </c>
      <c r="B156" s="29"/>
      <c r="C156" s="29"/>
      <c r="D156" s="36" t="s">
        <v>177</v>
      </c>
      <c r="E156" s="31">
        <v>60</v>
      </c>
    </row>
    <row r="157" spans="1:5">
      <c r="A157" s="32">
        <v>89</v>
      </c>
      <c r="B157" s="29"/>
      <c r="C157" s="29"/>
      <c r="D157" s="36" t="s">
        <v>186</v>
      </c>
      <c r="E157" s="31">
        <v>30</v>
      </c>
    </row>
    <row r="158" spans="1:5">
      <c r="A158" s="32">
        <v>90</v>
      </c>
      <c r="B158" s="28"/>
      <c r="C158" s="28"/>
      <c r="D158" s="36" t="s">
        <v>131</v>
      </c>
      <c r="E158" s="31">
        <v>40</v>
      </c>
    </row>
    <row r="159" spans="1:5">
      <c r="A159" s="57" t="s">
        <v>187</v>
      </c>
      <c r="B159" s="58"/>
      <c r="C159" s="59"/>
      <c r="D159" s="36"/>
      <c r="E159" s="60">
        <v>220</v>
      </c>
    </row>
    <row r="160" spans="1:5">
      <c r="A160" s="32">
        <v>91</v>
      </c>
      <c r="B160" s="61" t="s">
        <v>188</v>
      </c>
      <c r="C160" s="62"/>
      <c r="D160" s="33"/>
      <c r="E160" s="31">
        <v>220</v>
      </c>
    </row>
    <row r="161" spans="1:5">
      <c r="A161" s="63" t="s">
        <v>189</v>
      </c>
      <c r="B161" s="64"/>
      <c r="C161" s="65"/>
      <c r="D161" s="66"/>
      <c r="E161" s="60">
        <v>37.8</v>
      </c>
    </row>
    <row r="162" spans="1:5">
      <c r="A162" s="32">
        <v>92</v>
      </c>
      <c r="B162" s="67" t="s">
        <v>106</v>
      </c>
      <c r="C162" s="68"/>
      <c r="D162" s="36"/>
      <c r="E162" s="31">
        <v>37.8</v>
      </c>
    </row>
  </sheetData>
  <autoFilter ref="A3:E162">
    <extLst/>
  </autoFilter>
  <mergeCells count="43">
    <mergeCell ref="A61:D61"/>
    <mergeCell ref="A159:C159"/>
    <mergeCell ref="B160:C160"/>
    <mergeCell ref="A161:C161"/>
    <mergeCell ref="B162:C162"/>
    <mergeCell ref="A68:A71"/>
    <mergeCell ref="A122:A124"/>
    <mergeCell ref="A135:A137"/>
    <mergeCell ref="B62:B65"/>
    <mergeCell ref="B66:B67"/>
    <mergeCell ref="B68:B72"/>
    <mergeCell ref="B73:B77"/>
    <mergeCell ref="B79:B83"/>
    <mergeCell ref="B84:B85"/>
    <mergeCell ref="B87:B90"/>
    <mergeCell ref="B91:B94"/>
    <mergeCell ref="B95:B98"/>
    <mergeCell ref="B99:B101"/>
    <mergeCell ref="B102:B104"/>
    <mergeCell ref="B105:B112"/>
    <mergeCell ref="B113:B137"/>
    <mergeCell ref="B138:B153"/>
    <mergeCell ref="B154:B158"/>
    <mergeCell ref="C64:C65"/>
    <mergeCell ref="C66:C67"/>
    <mergeCell ref="C68:C71"/>
    <mergeCell ref="C73:C75"/>
    <mergeCell ref="C76:C77"/>
    <mergeCell ref="C91:C92"/>
    <mergeCell ref="C93:C94"/>
    <mergeCell ref="C99:C101"/>
    <mergeCell ref="C102:C104"/>
    <mergeCell ref="C105:C107"/>
    <mergeCell ref="C113:C137"/>
    <mergeCell ref="C138:C142"/>
    <mergeCell ref="C143:C146"/>
    <mergeCell ref="C147:C149"/>
    <mergeCell ref="C150:C153"/>
    <mergeCell ref="C154:C158"/>
    <mergeCell ref="D68:D71"/>
    <mergeCell ref="D122:D124"/>
    <mergeCell ref="D135:D137"/>
    <mergeCell ref="A1:E2"/>
  </mergeCells>
  <pageMargins left="0.700694444444445" right="0.700694444444445" top="0.751388888888889" bottom="0.751388888888889" header="0.298611111111111" footer="0.298611111111111"/>
  <pageSetup paperSize="9" fitToHeight="0" orientation="landscape" horizontalDpi="600"/>
  <headerFooter/>
  <ignoredErrors>
    <ignoredError sqref="E54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Company>Sky123.Org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乡村振兴局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曾维</cp:lastModifiedBy>
  <dcterms:created xsi:type="dcterms:W3CDTF">2021-09-26T07:28:00Z</dcterms:created>
  <dcterms:modified xsi:type="dcterms:W3CDTF">2022-12-09T07:55:25Z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BE46204DEDDA4230A1D6AAA09B3247C5</vt:lpwstr>
  </property>
  <property fmtid="{D5CDD505-2E9C-101B-9397-08002B2CF9AE}" pid="3" name="KSOProductBuildVer">
    <vt:lpwstr>2052-11.8.6.8810</vt:lpwstr>
  </property>
  <property fmtid="{D5CDD505-2E9C-101B-9397-08002B2CF9AE}" pid="4" name="KSOReadingLayout">
    <vt:bool>true</vt:bool>
  </property>
</Properties>
</file>