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 activeTab="1"/>
  </bookViews>
  <sheets>
    <sheet name="1油菜籽质量" sheetId="39" r:id="rId1"/>
    <sheet name="2小麦质量" sheetId="41" r:id="rId2"/>
  </sheets>
  <definedNames>
    <definedName name="_xlnm.Print_Titles" localSheetId="0">'1油菜籽质量'!$1:$4</definedName>
    <definedName name="_xlnm.Print_Titles" localSheetId="1">'2小麦质量'!$1:$4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<sst xmlns="http://schemas.openxmlformats.org/spreadsheetml/2006/main" count="364" uniqueCount="191">
  <si>
    <t>附件1-1</t>
  </si>
  <si>
    <t>油菜籽质量调查检验数据表</t>
  </si>
  <si>
    <t>序号</t>
  </si>
  <si>
    <t>编号</t>
  </si>
  <si>
    <t>采集地点
（县、乡、村）</t>
  </si>
  <si>
    <t>品种</t>
  </si>
  <si>
    <t>含油量
（%）</t>
  </si>
  <si>
    <t>不完善粒（%）</t>
  </si>
  <si>
    <t>水分   （%）</t>
  </si>
  <si>
    <t>色泽
气味</t>
  </si>
  <si>
    <t>芥酸含量
（%）</t>
  </si>
  <si>
    <t>蛋白质（%）</t>
  </si>
  <si>
    <t>硫苷（ μmol/g）</t>
  </si>
  <si>
    <t>未熟粒</t>
  </si>
  <si>
    <t>热损伤粒</t>
  </si>
  <si>
    <t>生芽粒</t>
  </si>
  <si>
    <t>生霉粒</t>
  </si>
  <si>
    <t>SHYCZ2025282305</t>
  </si>
  <si>
    <t>蓬溪县金桥镇方禾村</t>
  </si>
  <si>
    <t>福乐油2号</t>
  </si>
  <si>
    <t>正常</t>
  </si>
  <si>
    <t>SHYCZ2025282306</t>
  </si>
  <si>
    <t>蓬溪县天福镇长平村</t>
  </si>
  <si>
    <t>恒禾油998</t>
  </si>
  <si>
    <t>SHYCZ2025282307</t>
  </si>
  <si>
    <t>蓬溪县红江镇马岩村</t>
  </si>
  <si>
    <t>正兴油666</t>
  </si>
  <si>
    <t>SHYCZ2025282308</t>
  </si>
  <si>
    <t>蓬溪县红江镇红江村</t>
  </si>
  <si>
    <t>SHYCZ2025282309</t>
  </si>
  <si>
    <t>蓬溪县红江镇白平村</t>
  </si>
  <si>
    <t>德中油341</t>
  </si>
  <si>
    <t>SHYCZ2025282310</t>
  </si>
  <si>
    <t>蓬溪县高升乡莲子村</t>
  </si>
  <si>
    <t>川油81</t>
  </si>
  <si>
    <t>YY01</t>
  </si>
  <si>
    <t>蓬溪县红江镇部营村</t>
  </si>
  <si>
    <t>川早油1号</t>
  </si>
  <si>
    <t>YY07</t>
  </si>
  <si>
    <t>蓬溪县天福镇安家沟村</t>
  </si>
  <si>
    <t>YP01</t>
  </si>
  <si>
    <t>蓬溪县文井镇文峰社区</t>
  </si>
  <si>
    <t>德油0838</t>
  </si>
  <si>
    <t>YP02</t>
  </si>
  <si>
    <t>梁杂油39</t>
  </si>
  <si>
    <t>YP03</t>
  </si>
  <si>
    <t>蓬溪县文镇井映井场　</t>
  </si>
  <si>
    <t>德由0838</t>
  </si>
  <si>
    <t>YP04</t>
  </si>
  <si>
    <t>蓬溪县新会镇新桥村</t>
  </si>
  <si>
    <t>YP05</t>
  </si>
  <si>
    <t>蓬溪县槐花镇杜家村　</t>
  </si>
  <si>
    <t>YP06</t>
  </si>
  <si>
    <t>蓬溪县槐花镇黑湖沟村　</t>
  </si>
  <si>
    <t>YP07</t>
  </si>
  <si>
    <t>YP08</t>
  </si>
  <si>
    <t>蓬溪县赤城镇长兴村</t>
  </si>
  <si>
    <t>YP09</t>
  </si>
  <si>
    <t>蓬溪县赤城镇水楼村</t>
  </si>
  <si>
    <t>YP10</t>
  </si>
  <si>
    <t>蓬溪县鸣凤镇天门村</t>
  </si>
  <si>
    <t>YP11</t>
  </si>
  <si>
    <t>蓬溪县鸣凤镇七星村</t>
  </si>
  <si>
    <t>YP12</t>
  </si>
  <si>
    <t>蓬溪县鸣镇凤欧家沟村</t>
  </si>
  <si>
    <t>YP13</t>
  </si>
  <si>
    <t>YP14</t>
  </si>
  <si>
    <t>蓬溪县鸣凤镇白猴村</t>
  </si>
  <si>
    <t>YP15</t>
  </si>
  <si>
    <t>YP16</t>
  </si>
  <si>
    <t>蓬溪县常乐镇银家沟村</t>
  </si>
  <si>
    <t>YP17</t>
  </si>
  <si>
    <t>蓬溪县常乐镇新凌村</t>
  </si>
  <si>
    <t>YP18</t>
  </si>
  <si>
    <t>蓬溪县常乐镇炮台村</t>
  </si>
  <si>
    <t>YP19</t>
  </si>
  <si>
    <t>蓬溪县常乐镇牛家河村</t>
  </si>
  <si>
    <t>YP20</t>
  </si>
  <si>
    <t>蓬溪县常乐镇岳成村</t>
  </si>
  <si>
    <t>YP21</t>
  </si>
  <si>
    <t>蓬溪县宝梵镇鹤桥村</t>
  </si>
  <si>
    <t>得中油341</t>
  </si>
  <si>
    <t>YP22</t>
  </si>
  <si>
    <t>蓬溪县宝梵镇道德村</t>
  </si>
  <si>
    <t>YP23</t>
  </si>
  <si>
    <t>YP24</t>
  </si>
  <si>
    <t>YP25</t>
  </si>
  <si>
    <t>蓬溪县吉祥镇吉祥社区</t>
  </si>
  <si>
    <t>YP26</t>
  </si>
  <si>
    <t>蓬溪县大石镇牛角沟村</t>
  </si>
  <si>
    <t>YP27</t>
  </si>
  <si>
    <t>蓬溪县大石镇连二寨村</t>
  </si>
  <si>
    <t>YP28</t>
  </si>
  <si>
    <t>YP29</t>
  </si>
  <si>
    <t>蓬溪县大石镇偏马村</t>
  </si>
  <si>
    <t>YP30</t>
  </si>
  <si>
    <t>蓬溪县明月镇白庙村</t>
  </si>
  <si>
    <t>YP31</t>
  </si>
  <si>
    <t>蓬溪县明月镇九龙寨村</t>
  </si>
  <si>
    <t>德胜油8号</t>
  </si>
  <si>
    <t>YP32</t>
  </si>
  <si>
    <t>蓬溪县明月镇宇安村</t>
  </si>
  <si>
    <t>YP33</t>
  </si>
  <si>
    <t>YP34</t>
  </si>
  <si>
    <t>蓬溪县明月镇三叉河村</t>
  </si>
  <si>
    <t>双子油8号</t>
  </si>
  <si>
    <t>YP35</t>
  </si>
  <si>
    <t>蓬溪县群利镇中和村</t>
  </si>
  <si>
    <t>三月黄</t>
  </si>
  <si>
    <t>YP36</t>
  </si>
  <si>
    <t>天高油33</t>
  </si>
  <si>
    <t>YP37</t>
  </si>
  <si>
    <t>YP38</t>
  </si>
  <si>
    <t>蓬溪县群利镇五龙村</t>
  </si>
  <si>
    <t>YP39</t>
  </si>
  <si>
    <t>YP40</t>
  </si>
  <si>
    <t>蓬溪县群利镇断垭口村</t>
  </si>
  <si>
    <t>YP41</t>
  </si>
  <si>
    <t>蓬溪县三凤镇书楼村村</t>
  </si>
  <si>
    <t>YP42</t>
  </si>
  <si>
    <t>蓬溪县三凤镇兰草村</t>
  </si>
  <si>
    <t>YP43</t>
  </si>
  <si>
    <t>蓬溪县三凤镇五家湾村</t>
  </si>
  <si>
    <t>YP44</t>
  </si>
  <si>
    <t>蓬溪县三凤镇跃进村</t>
  </si>
  <si>
    <t>康油61号</t>
  </si>
  <si>
    <t>YP45</t>
  </si>
  <si>
    <t>蓬溪县荷叶乡荷叶社区</t>
  </si>
  <si>
    <t>YP46</t>
  </si>
  <si>
    <t>YP47</t>
  </si>
  <si>
    <t>蓬溪县高升镇新建村</t>
  </si>
  <si>
    <t>YP48</t>
  </si>
  <si>
    <t>YP49</t>
  </si>
  <si>
    <t>YP50</t>
  </si>
  <si>
    <t>YP51</t>
  </si>
  <si>
    <t>YP52</t>
  </si>
  <si>
    <t>蓬溪县蓬南镇钟山村</t>
  </si>
  <si>
    <t>YP53</t>
  </si>
  <si>
    <t>蓬溪县蓬南镇天凤村</t>
  </si>
  <si>
    <t>YP54</t>
  </si>
  <si>
    <t>蓬溪县蓬南镇河嘉村</t>
  </si>
  <si>
    <t>YP55</t>
  </si>
  <si>
    <t>蓬溪县蓬南镇永和村</t>
  </si>
  <si>
    <t>YP56</t>
  </si>
  <si>
    <t>蓬溪县蓬南镇兴旺村</t>
  </si>
  <si>
    <t>平均值</t>
  </si>
  <si>
    <t>最大值</t>
  </si>
  <si>
    <t>最小值</t>
  </si>
  <si>
    <t xml:space="preserve">注：检测数值保留小数点后一位。
</t>
  </si>
  <si>
    <t>附件1-2</t>
  </si>
  <si>
    <t>小麦质量调查检验数据表</t>
  </si>
  <si>
    <t>千粒重
（g）</t>
  </si>
  <si>
    <t>容重    （g/L）</t>
  </si>
  <si>
    <t>水分（%）</t>
  </si>
  <si>
    <t>色泽 气味</t>
  </si>
  <si>
    <t>硬度指数</t>
  </si>
  <si>
    <t>粗蛋白(干)(%)</t>
  </si>
  <si>
    <t>湿面筋(%)</t>
  </si>
  <si>
    <t>总量</t>
  </si>
  <si>
    <t>赤霉病粒</t>
  </si>
  <si>
    <t>黑胚粒</t>
  </si>
  <si>
    <t>SHXM2025282321</t>
  </si>
  <si>
    <t>绵阳11号</t>
  </si>
  <si>
    <t>SHXM2025282322</t>
  </si>
  <si>
    <t>川麦104</t>
  </si>
  <si>
    <t>SHXM2025282330</t>
  </si>
  <si>
    <t>川农27</t>
  </si>
  <si>
    <t>SHXM2025282331</t>
  </si>
  <si>
    <t>蓬溪县文井镇映井场村</t>
  </si>
  <si>
    <t>川麦93</t>
  </si>
  <si>
    <t>SHXM2025282332</t>
  </si>
  <si>
    <t>绵麦902</t>
  </si>
  <si>
    <t>SHXM2025282333</t>
  </si>
  <si>
    <t>蓬溪县任隆镇黑白沟村</t>
  </si>
  <si>
    <t>SHXM2025282334</t>
  </si>
  <si>
    <t>蓬溪县金桥镇石岩湾村</t>
  </si>
  <si>
    <t>YX01</t>
  </si>
  <si>
    <t>蓬溪县红江镇马青西路55号</t>
  </si>
  <si>
    <t>中科麦138</t>
  </si>
  <si>
    <t>YX02</t>
  </si>
  <si>
    <t>YX03</t>
  </si>
  <si>
    <t>LX01</t>
  </si>
  <si>
    <t>LX02</t>
  </si>
  <si>
    <t>PX01</t>
  </si>
  <si>
    <t>蓬溪县槐花镇双凤桥村</t>
  </si>
  <si>
    <t>PX02</t>
  </si>
  <si>
    <t>蓬溪县槐花镇黑虎沟村</t>
  </si>
  <si>
    <t>川农30</t>
  </si>
  <si>
    <t>PX03</t>
  </si>
  <si>
    <t>PX04</t>
  </si>
  <si>
    <t xml:space="preserve">注：除容重保留整数外，其他保留小数点后一位。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</si>
</sst>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_ "/>
    <numFmt numFmtId="179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20"/>
      <name val="方正小标宋简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color indexed="8"/>
      <name val="仿宋_GB2312"/>
      <charset val="134"/>
    </font>
    <font>
      <sz val="9"/>
      <color rgb="FFFF0000"/>
      <name val="仿宋_GB2312"/>
      <charset val="134"/>
    </font>
    <font>
      <sz val="10"/>
      <color rgb="FFFF000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68">
    <xf numFmtId="0" fontId="0" fillId="0" borderId="0" xfId="0"/>
    <xf numFmtId="0" fontId="1" fillId="0" borderId="0" xfId="5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" fillId="0" borderId="0" xfId="51" applyFill="1" applyAlignment="1">
      <alignment horizontal="center" vertical="center"/>
    </xf>
    <xf numFmtId="176" fontId="1" fillId="0" borderId="0" xfId="51" applyNumberFormat="1" applyFill="1" applyAlignment="1">
      <alignment horizontal="center" vertical="center"/>
    </xf>
    <xf numFmtId="177" fontId="1" fillId="0" borderId="0" xfId="51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51" applyFont="1" applyFill="1" applyAlignment="1">
      <alignment horizontal="left" vertical="center"/>
    </xf>
    <xf numFmtId="0" fontId="4" fillId="0" borderId="0" xfId="51" applyFont="1" applyFill="1" applyAlignment="1">
      <alignment horizontal="center" vertical="center"/>
    </xf>
    <xf numFmtId="0" fontId="5" fillId="0" borderId="1" xfId="51" applyFont="1" applyBorder="1" applyAlignment="1">
      <alignment horizontal="center" vertical="center" wrapText="1" shrinkToFit="1"/>
    </xf>
    <xf numFmtId="0" fontId="5" fillId="0" borderId="2" xfId="51" applyFont="1" applyBorder="1" applyAlignment="1">
      <alignment horizontal="center" vertical="center" wrapText="1" shrinkToFit="1"/>
    </xf>
    <xf numFmtId="176" fontId="5" fillId="0" borderId="1" xfId="51" applyNumberFormat="1" applyFont="1" applyBorder="1" applyAlignment="1">
      <alignment horizontal="center" vertical="center" wrapText="1"/>
    </xf>
    <xf numFmtId="177" fontId="5" fillId="0" borderId="1" xfId="51" applyNumberFormat="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 shrinkToFit="1"/>
    </xf>
    <xf numFmtId="0" fontId="6" fillId="0" borderId="1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51" applyNumberFormat="1" applyFont="1" applyFill="1" applyBorder="1" applyAlignment="1">
      <alignment horizontal="center" vertical="center"/>
    </xf>
    <xf numFmtId="179" fontId="6" fillId="0" borderId="1" xfId="51" applyNumberFormat="1" applyFont="1" applyFill="1" applyBorder="1" applyAlignment="1">
      <alignment horizontal="center" vertical="center"/>
    </xf>
    <xf numFmtId="178" fontId="6" fillId="0" borderId="1" xfId="51" applyNumberFormat="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/>
    </xf>
    <xf numFmtId="0" fontId="6" fillId="0" borderId="7" xfId="51" applyFont="1" applyFill="1" applyBorder="1" applyAlignment="1">
      <alignment horizontal="center" vertical="center"/>
    </xf>
    <xf numFmtId="0" fontId="6" fillId="0" borderId="8" xfId="51" applyFont="1" applyFill="1" applyBorder="1" applyAlignment="1">
      <alignment horizontal="center" vertical="center"/>
    </xf>
    <xf numFmtId="0" fontId="6" fillId="0" borderId="9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left" vertical="center" wrapText="1"/>
    </xf>
    <xf numFmtId="0" fontId="7" fillId="0" borderId="0" xfId="5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/>
    </xf>
    <xf numFmtId="177" fontId="8" fillId="0" borderId="0" xfId="51" applyNumberFormat="1" applyFont="1" applyFill="1" applyAlignment="1">
      <alignment horizontal="center" vertical="center"/>
    </xf>
    <xf numFmtId="0" fontId="8" fillId="0" borderId="0" xfId="51" applyFont="1" applyFill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1" fillId="0" borderId="0" xfId="51" applyFill="1" applyBorder="1"/>
    <xf numFmtId="0" fontId="1" fillId="0" borderId="0" xfId="51" applyFill="1" applyBorder="1" applyAlignment="1">
      <alignment horizontal="center"/>
    </xf>
    <xf numFmtId="0" fontId="0" fillId="0" borderId="0" xfId="0" applyBorder="1"/>
    <xf numFmtId="0" fontId="1" fillId="0" borderId="0" xfId="51" applyFill="1" applyAlignment="1">
      <alignment horizontal="center"/>
    </xf>
    <xf numFmtId="0" fontId="1" fillId="0" borderId="0" xfId="51" applyFill="1"/>
    <xf numFmtId="177" fontId="1" fillId="0" borderId="0" xfId="51" applyNumberFormat="1" applyFill="1"/>
    <xf numFmtId="176" fontId="1" fillId="0" borderId="0" xfId="51" applyNumberFormat="1" applyFill="1"/>
    <xf numFmtId="0" fontId="0" fillId="0" borderId="0" xfId="0" applyFill="1"/>
    <xf numFmtId="178" fontId="3" fillId="0" borderId="0" xfId="51" applyNumberFormat="1" applyFont="1" applyFill="1" applyAlignment="1">
      <alignment horizontal="left" vertical="center"/>
    </xf>
    <xf numFmtId="178" fontId="1" fillId="0" borderId="0" xfId="51" applyNumberFormat="1" applyFont="1" applyFill="1" applyAlignment="1">
      <alignment horizontal="center" vertical="center"/>
    </xf>
    <xf numFmtId="178" fontId="4" fillId="0" borderId="0" xfId="51" applyNumberFormat="1" applyFont="1" applyFill="1" applyAlignment="1">
      <alignment horizontal="center" vertical="center"/>
    </xf>
    <xf numFmtId="178" fontId="3" fillId="0" borderId="1" xfId="51" applyNumberFormat="1" applyFont="1" applyFill="1" applyBorder="1" applyAlignment="1">
      <alignment horizontal="center" vertical="center" wrapText="1" shrinkToFit="1"/>
    </xf>
    <xf numFmtId="178" fontId="3" fillId="0" borderId="2" xfId="51" applyNumberFormat="1" applyFont="1" applyFill="1" applyBorder="1" applyAlignment="1">
      <alignment horizontal="center" vertical="center" wrapText="1" shrinkToFit="1"/>
    </xf>
    <xf numFmtId="178" fontId="3" fillId="0" borderId="6" xfId="51" applyNumberFormat="1" applyFont="1" applyFill="1" applyBorder="1" applyAlignment="1">
      <alignment horizontal="center" vertical="center" wrapText="1" shrinkToFit="1"/>
    </xf>
    <xf numFmtId="178" fontId="3" fillId="0" borderId="7" xfId="51" applyNumberFormat="1" applyFont="1" applyFill="1" applyBorder="1" applyAlignment="1">
      <alignment horizontal="center" vertical="center" wrapText="1" shrinkToFit="1"/>
    </xf>
    <xf numFmtId="178" fontId="3" fillId="0" borderId="11" xfId="51" applyNumberFormat="1" applyFont="1" applyFill="1" applyBorder="1" applyAlignment="1">
      <alignment horizontal="center" vertical="center" wrapText="1" shrinkToFit="1"/>
    </xf>
    <xf numFmtId="178" fontId="3" fillId="0" borderId="2" xfId="51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" fillId="0" borderId="0" xfId="51" applyNumberFormat="1" applyFill="1" applyBorder="1" applyAlignment="1">
      <alignment horizontal="center" vertical="center"/>
    </xf>
    <xf numFmtId="178" fontId="3" fillId="0" borderId="8" xfId="51" applyNumberFormat="1" applyFont="1" applyFill="1" applyBorder="1" applyAlignment="1">
      <alignment horizontal="center" vertical="center" wrapText="1" shrinkToFi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/>
    </xf>
    <xf numFmtId="178" fontId="7" fillId="0" borderId="6" xfId="51" applyNumberFormat="1" applyFont="1" applyFill="1" applyBorder="1" applyAlignment="1">
      <alignment horizontal="center" vertical="center"/>
    </xf>
    <xf numFmtId="178" fontId="7" fillId="0" borderId="7" xfId="51" applyNumberFormat="1" applyFont="1" applyFill="1" applyBorder="1" applyAlignment="1">
      <alignment horizontal="center" vertical="center"/>
    </xf>
    <xf numFmtId="178" fontId="7" fillId="0" borderId="8" xfId="51" applyNumberFormat="1" applyFont="1" applyFill="1" applyBorder="1" applyAlignment="1">
      <alignment horizontal="center" vertical="center"/>
    </xf>
    <xf numFmtId="178" fontId="7" fillId="0" borderId="1" xfId="51" applyNumberFormat="1" applyFont="1" applyFill="1" applyBorder="1" applyAlignment="1">
      <alignment horizontal="center" vertical="center"/>
    </xf>
    <xf numFmtId="178" fontId="7" fillId="0" borderId="0" xfId="51" applyNumberFormat="1" applyFont="1" applyFill="1" applyBorder="1" applyAlignment="1">
      <alignment horizontal="left" vertical="center" wrapText="1"/>
    </xf>
    <xf numFmtId="178" fontId="6" fillId="0" borderId="0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麦会检数据处理模板" xfId="49"/>
    <cellStyle name="常规_测评采样计划表_1" xfId="50"/>
    <cellStyle name="常规 2 2" xfId="51"/>
    <cellStyle name="常规 2" xf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workbookViewId="0">
      <selection activeCell="E70" sqref="E70"/>
    </sheetView>
  </sheetViews>
  <sheetFormatPr defaultColWidth="9" defaultRowHeight="21" customHeight="1"/>
  <cols>
    <col min="1" max="1" width="4.75" style="36" customWidth="1"/>
    <col min="2" max="2" width="12.125" style="38" customWidth="1"/>
    <col min="3" max="3" width="18.375" style="39" customWidth="1"/>
    <col min="4" max="4" width="10.5" style="39" customWidth="1"/>
    <col min="5" max="5" width="8.5" style="39" customWidth="1"/>
    <col min="6" max="6" width="7.375" style="40" customWidth="1"/>
    <col min="7" max="7" width="5.125" style="40" customWidth="1"/>
    <col min="8" max="8" width="6.5" style="40" customWidth="1"/>
    <col min="9" max="9" width="6.75" style="40" customWidth="1"/>
    <col min="10" max="10" width="5.5" style="39" customWidth="1"/>
    <col min="11" max="11" width="6.875" style="39" customWidth="1"/>
    <col min="12" max="12" width="7.25" style="41" customWidth="1"/>
    <col min="13" max="13" width="6.125" style="35" customWidth="1"/>
    <col min="14" max="14" width="7" style="35" customWidth="1"/>
    <col min="15" max="16375" width="9" style="35"/>
    <col min="16376" max="16384" width="9" style="42"/>
  </cols>
  <sheetData>
    <row r="1" s="35" customFormat="1" customHeight="1" spans="1:14">
      <c r="A1" s="43" t="s">
        <v>0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57"/>
      <c r="N1" s="57"/>
    </row>
    <row r="2" s="35" customFormat="1" ht="33" customHeight="1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36" customFormat="1" customHeight="1" spans="1:14">
      <c r="A3" s="46" t="s">
        <v>2</v>
      </c>
      <c r="B3" s="47" t="s">
        <v>3</v>
      </c>
      <c r="C3" s="46" t="s">
        <v>4</v>
      </c>
      <c r="D3" s="46" t="s">
        <v>5</v>
      </c>
      <c r="E3" s="46" t="s">
        <v>6</v>
      </c>
      <c r="F3" s="48" t="s">
        <v>7</v>
      </c>
      <c r="G3" s="49"/>
      <c r="H3" s="49"/>
      <c r="I3" s="58"/>
      <c r="J3" s="46" t="s">
        <v>8</v>
      </c>
      <c r="K3" s="59" t="s">
        <v>9</v>
      </c>
      <c r="L3" s="59" t="s">
        <v>10</v>
      </c>
      <c r="M3" s="59" t="s">
        <v>11</v>
      </c>
      <c r="N3" s="59" t="s">
        <v>12</v>
      </c>
    </row>
    <row r="4" s="36" customFormat="1" ht="28" customHeight="1" spans="1:14">
      <c r="A4" s="47"/>
      <c r="B4" s="50"/>
      <c r="C4" s="47"/>
      <c r="D4" s="47"/>
      <c r="E4" s="47"/>
      <c r="F4" s="51" t="s">
        <v>13</v>
      </c>
      <c r="G4" s="51" t="s">
        <v>14</v>
      </c>
      <c r="H4" s="51" t="s">
        <v>15</v>
      </c>
      <c r="I4" s="51" t="s">
        <v>16</v>
      </c>
      <c r="J4" s="47"/>
      <c r="K4" s="60"/>
      <c r="L4" s="60"/>
      <c r="M4" s="60"/>
      <c r="N4" s="60"/>
    </row>
    <row r="5" s="35" customFormat="1" ht="22" customHeight="1" spans="1:14">
      <c r="A5" s="52">
        <v>1</v>
      </c>
      <c r="B5" s="53" t="s">
        <v>17</v>
      </c>
      <c r="C5" s="54" t="s">
        <v>18</v>
      </c>
      <c r="D5" s="55" t="s">
        <v>19</v>
      </c>
      <c r="E5" s="55">
        <v>42.7</v>
      </c>
      <c r="F5" s="55">
        <v>0.4</v>
      </c>
      <c r="G5" s="55">
        <v>0</v>
      </c>
      <c r="H5" s="55">
        <v>0.5</v>
      </c>
      <c r="I5" s="55">
        <v>0</v>
      </c>
      <c r="J5" s="55">
        <v>5.4</v>
      </c>
      <c r="K5" s="55" t="s">
        <v>20</v>
      </c>
      <c r="L5" s="55">
        <v>20.7</v>
      </c>
      <c r="M5" s="56">
        <v>26</v>
      </c>
      <c r="N5" s="56">
        <v>70.5</v>
      </c>
    </row>
    <row r="6" s="35" customFormat="1" ht="22" customHeight="1" spans="1:14">
      <c r="A6" s="52">
        <v>2</v>
      </c>
      <c r="B6" s="55" t="s">
        <v>21</v>
      </c>
      <c r="C6" s="54" t="s">
        <v>22</v>
      </c>
      <c r="D6" s="55" t="s">
        <v>23</v>
      </c>
      <c r="E6" s="55">
        <v>42.3</v>
      </c>
      <c r="F6" s="55">
        <v>0</v>
      </c>
      <c r="G6" s="55">
        <v>0</v>
      </c>
      <c r="H6" s="55">
        <v>0.3</v>
      </c>
      <c r="I6" s="55">
        <v>0</v>
      </c>
      <c r="J6" s="55">
        <v>3.1</v>
      </c>
      <c r="K6" s="55" t="s">
        <v>20</v>
      </c>
      <c r="L6" s="55">
        <v>20.8</v>
      </c>
      <c r="M6" s="56">
        <v>26</v>
      </c>
      <c r="N6" s="56">
        <v>115.9</v>
      </c>
    </row>
    <row r="7" s="35" customFormat="1" ht="22" customHeight="1" spans="1:14">
      <c r="A7" s="52">
        <v>3</v>
      </c>
      <c r="B7" s="55" t="s">
        <v>24</v>
      </c>
      <c r="C7" s="55" t="s">
        <v>25</v>
      </c>
      <c r="D7" s="55" t="s">
        <v>26</v>
      </c>
      <c r="E7" s="55">
        <v>46.2</v>
      </c>
      <c r="F7" s="55">
        <v>0</v>
      </c>
      <c r="G7" s="55">
        <v>0</v>
      </c>
      <c r="H7" s="55">
        <v>0.1</v>
      </c>
      <c r="I7" s="55">
        <v>0</v>
      </c>
      <c r="J7" s="55">
        <v>4.7</v>
      </c>
      <c r="K7" s="55" t="s">
        <v>20</v>
      </c>
      <c r="L7" s="55">
        <v>2.3</v>
      </c>
      <c r="M7" s="56">
        <v>24.3</v>
      </c>
      <c r="N7" s="56">
        <v>60.4</v>
      </c>
    </row>
    <row r="8" s="35" customFormat="1" ht="22" customHeight="1" spans="1:14">
      <c r="A8" s="52">
        <v>4</v>
      </c>
      <c r="B8" s="55" t="s">
        <v>27</v>
      </c>
      <c r="C8" s="55" t="s">
        <v>28</v>
      </c>
      <c r="D8" s="55" t="s">
        <v>19</v>
      </c>
      <c r="E8" s="55">
        <v>41</v>
      </c>
      <c r="F8" s="55">
        <v>0.6</v>
      </c>
      <c r="G8" s="55">
        <v>0</v>
      </c>
      <c r="H8" s="55">
        <v>0.2</v>
      </c>
      <c r="I8" s="55">
        <v>0</v>
      </c>
      <c r="J8" s="55">
        <v>7.7</v>
      </c>
      <c r="K8" s="55" t="s">
        <v>20</v>
      </c>
      <c r="L8" s="55">
        <v>10.2</v>
      </c>
      <c r="M8" s="56">
        <v>22.2</v>
      </c>
      <c r="N8" s="56">
        <v>38.2</v>
      </c>
    </row>
    <row r="9" s="35" customFormat="1" ht="22" customHeight="1" spans="1:14">
      <c r="A9" s="52">
        <v>5</v>
      </c>
      <c r="B9" s="55" t="s">
        <v>29</v>
      </c>
      <c r="C9" s="55" t="s">
        <v>30</v>
      </c>
      <c r="D9" s="55" t="s">
        <v>31</v>
      </c>
      <c r="E9" s="55">
        <v>44.3</v>
      </c>
      <c r="F9" s="55">
        <v>2.6</v>
      </c>
      <c r="G9" s="55">
        <v>0</v>
      </c>
      <c r="H9" s="55">
        <v>0.4</v>
      </c>
      <c r="I9" s="55">
        <v>0</v>
      </c>
      <c r="J9" s="55">
        <v>2.7</v>
      </c>
      <c r="K9" s="55" t="s">
        <v>20</v>
      </c>
      <c r="L9" s="55">
        <v>2.3</v>
      </c>
      <c r="M9" s="56">
        <v>27.6</v>
      </c>
      <c r="N9" s="56">
        <v>91.8</v>
      </c>
    </row>
    <row r="10" s="35" customFormat="1" ht="22" customHeight="1" spans="1:14">
      <c r="A10" s="52">
        <v>6</v>
      </c>
      <c r="B10" s="55" t="s">
        <v>32</v>
      </c>
      <c r="C10" s="55" t="s">
        <v>33</v>
      </c>
      <c r="D10" s="55" t="s">
        <v>34</v>
      </c>
      <c r="E10" s="55">
        <v>47.2</v>
      </c>
      <c r="F10" s="55">
        <v>0</v>
      </c>
      <c r="G10" s="55">
        <v>0</v>
      </c>
      <c r="H10" s="55">
        <v>0.1</v>
      </c>
      <c r="I10" s="55">
        <v>0</v>
      </c>
      <c r="J10" s="55">
        <v>6.7</v>
      </c>
      <c r="K10" s="55" t="s">
        <v>20</v>
      </c>
      <c r="L10" s="55">
        <v>2</v>
      </c>
      <c r="M10" s="56">
        <v>22.3</v>
      </c>
      <c r="N10" s="56">
        <v>39.7</v>
      </c>
    </row>
    <row r="11" s="35" customFormat="1" ht="22" customHeight="1" spans="1:14">
      <c r="A11" s="52">
        <v>7</v>
      </c>
      <c r="B11" s="55" t="s">
        <v>35</v>
      </c>
      <c r="C11" s="55" t="s">
        <v>36</v>
      </c>
      <c r="D11" s="55" t="s">
        <v>37</v>
      </c>
      <c r="E11" s="56">
        <v>44.3</v>
      </c>
      <c r="F11" s="55">
        <v>0</v>
      </c>
      <c r="G11" s="55">
        <v>0</v>
      </c>
      <c r="H11" s="55">
        <v>0.4</v>
      </c>
      <c r="I11" s="55">
        <v>0</v>
      </c>
      <c r="J11" s="56">
        <v>5.8</v>
      </c>
      <c r="K11" s="55" t="s">
        <v>20</v>
      </c>
      <c r="L11" s="56">
        <v>6.3</v>
      </c>
      <c r="M11" s="56">
        <v>25</v>
      </c>
      <c r="N11" s="56">
        <v>51.3</v>
      </c>
    </row>
    <row r="12" s="35" customFormat="1" ht="22" customHeight="1" spans="1:14">
      <c r="A12" s="52">
        <v>8</v>
      </c>
      <c r="B12" s="55" t="s">
        <v>38</v>
      </c>
      <c r="C12" s="55" t="s">
        <v>39</v>
      </c>
      <c r="D12" s="55" t="s">
        <v>37</v>
      </c>
      <c r="E12" s="55">
        <v>42.5</v>
      </c>
      <c r="F12" s="55">
        <v>0.2</v>
      </c>
      <c r="G12" s="55">
        <v>0</v>
      </c>
      <c r="H12" s="55">
        <v>0.2</v>
      </c>
      <c r="I12" s="55">
        <v>0</v>
      </c>
      <c r="J12" s="55">
        <v>6.8</v>
      </c>
      <c r="K12" s="55" t="s">
        <v>20</v>
      </c>
      <c r="L12" s="55">
        <v>35.8</v>
      </c>
      <c r="M12" s="19">
        <v>22.8</v>
      </c>
      <c r="N12" s="19">
        <v>58.6</v>
      </c>
    </row>
    <row r="13" s="35" customFormat="1" ht="22" customHeight="1" spans="1:14">
      <c r="A13" s="52">
        <v>9</v>
      </c>
      <c r="B13" s="55" t="s">
        <v>40</v>
      </c>
      <c r="C13" s="53" t="s">
        <v>41</v>
      </c>
      <c r="D13" s="55" t="s">
        <v>42</v>
      </c>
      <c r="E13" s="55">
        <v>43.6</v>
      </c>
      <c r="F13" s="19">
        <v>0</v>
      </c>
      <c r="G13" s="19">
        <v>0</v>
      </c>
      <c r="H13" s="19">
        <v>0.2</v>
      </c>
      <c r="I13" s="19">
        <v>0</v>
      </c>
      <c r="J13" s="19">
        <v>8.6</v>
      </c>
      <c r="K13" s="55" t="s">
        <v>20</v>
      </c>
      <c r="L13" s="19">
        <v>67.3</v>
      </c>
      <c r="M13" s="19">
        <v>19.1</v>
      </c>
      <c r="N13" s="19">
        <v>47.8</v>
      </c>
    </row>
    <row r="14" s="35" customFormat="1" ht="22" customHeight="1" spans="1:14">
      <c r="A14" s="52">
        <v>10</v>
      </c>
      <c r="B14" s="55" t="s">
        <v>43</v>
      </c>
      <c r="C14" s="53" t="s">
        <v>41</v>
      </c>
      <c r="D14" s="55" t="s">
        <v>44</v>
      </c>
      <c r="E14" s="55">
        <v>41.6</v>
      </c>
      <c r="F14" s="19">
        <v>0</v>
      </c>
      <c r="G14" s="19">
        <v>0</v>
      </c>
      <c r="H14" s="19">
        <v>0.2</v>
      </c>
      <c r="I14" s="19">
        <v>0</v>
      </c>
      <c r="J14" s="19">
        <v>6.8</v>
      </c>
      <c r="K14" s="55" t="s">
        <v>20</v>
      </c>
      <c r="L14" s="19">
        <v>46.7</v>
      </c>
      <c r="M14" s="19">
        <v>26.4</v>
      </c>
      <c r="N14" s="19">
        <v>46.6</v>
      </c>
    </row>
    <row r="15" s="35" customFormat="1" ht="22" customHeight="1" spans="1:14">
      <c r="A15" s="52">
        <v>11</v>
      </c>
      <c r="B15" s="55" t="s">
        <v>45</v>
      </c>
      <c r="C15" s="53" t="s">
        <v>46</v>
      </c>
      <c r="D15" s="55" t="s">
        <v>47</v>
      </c>
      <c r="E15" s="55">
        <v>48.1</v>
      </c>
      <c r="F15" s="19">
        <v>0</v>
      </c>
      <c r="G15" s="19">
        <v>0</v>
      </c>
      <c r="H15" s="19">
        <v>0.2</v>
      </c>
      <c r="I15" s="19">
        <v>0</v>
      </c>
      <c r="J15" s="19">
        <v>3.1</v>
      </c>
      <c r="K15" s="55" t="s">
        <v>20</v>
      </c>
      <c r="L15" s="19">
        <v>21.8</v>
      </c>
      <c r="M15" s="19">
        <v>22.4</v>
      </c>
      <c r="N15" s="19">
        <v>41.1</v>
      </c>
    </row>
    <row r="16" s="35" customFormat="1" ht="22" customHeight="1" spans="1:14">
      <c r="A16" s="52">
        <v>12</v>
      </c>
      <c r="B16" s="55" t="s">
        <v>48</v>
      </c>
      <c r="C16" s="53" t="s">
        <v>49</v>
      </c>
      <c r="D16" s="55" t="s">
        <v>19</v>
      </c>
      <c r="E16" s="55">
        <v>46</v>
      </c>
      <c r="F16" s="19">
        <v>0</v>
      </c>
      <c r="G16" s="19">
        <v>0</v>
      </c>
      <c r="H16" s="19">
        <v>0.6</v>
      </c>
      <c r="I16" s="19">
        <v>0</v>
      </c>
      <c r="J16" s="19">
        <v>4.3</v>
      </c>
      <c r="K16" s="55" t="s">
        <v>20</v>
      </c>
      <c r="L16" s="19">
        <v>44</v>
      </c>
      <c r="M16" s="19">
        <v>26.3</v>
      </c>
      <c r="N16" s="19">
        <v>47.7</v>
      </c>
    </row>
    <row r="17" s="35" customFormat="1" ht="22" customHeight="1" spans="1:14">
      <c r="A17" s="52">
        <v>13</v>
      </c>
      <c r="B17" s="55" t="s">
        <v>50</v>
      </c>
      <c r="C17" s="53" t="s">
        <v>51</v>
      </c>
      <c r="D17" s="55" t="s">
        <v>19</v>
      </c>
      <c r="E17" s="55">
        <v>40.6</v>
      </c>
      <c r="F17" s="19">
        <v>3.6</v>
      </c>
      <c r="G17" s="19">
        <v>0</v>
      </c>
      <c r="H17" s="19">
        <v>0.2</v>
      </c>
      <c r="I17" s="19">
        <v>0</v>
      </c>
      <c r="J17" s="19">
        <v>8.1</v>
      </c>
      <c r="K17" s="55" t="s">
        <v>20</v>
      </c>
      <c r="L17" s="19">
        <v>43.1</v>
      </c>
      <c r="M17" s="19">
        <v>24.6</v>
      </c>
      <c r="N17" s="19">
        <v>55.6</v>
      </c>
    </row>
    <row r="18" s="35" customFormat="1" ht="22" customHeight="1" spans="1:14">
      <c r="A18" s="52">
        <v>14</v>
      </c>
      <c r="B18" s="55" t="s">
        <v>52</v>
      </c>
      <c r="C18" s="53" t="s">
        <v>53</v>
      </c>
      <c r="D18" s="55" t="s">
        <v>19</v>
      </c>
      <c r="E18" s="55">
        <v>43.1</v>
      </c>
      <c r="F18" s="19">
        <v>0.4</v>
      </c>
      <c r="G18" s="19">
        <v>0</v>
      </c>
      <c r="H18" s="19">
        <v>0</v>
      </c>
      <c r="I18" s="19">
        <v>0</v>
      </c>
      <c r="J18" s="19">
        <v>4.2</v>
      </c>
      <c r="K18" s="19" t="s">
        <v>20</v>
      </c>
      <c r="L18" s="19">
        <v>51.5</v>
      </c>
      <c r="M18" s="19">
        <v>23.5</v>
      </c>
      <c r="N18" s="19">
        <v>53.2</v>
      </c>
    </row>
    <row r="19" s="35" customFormat="1" ht="22" customHeight="1" spans="1:14">
      <c r="A19" s="52">
        <v>15</v>
      </c>
      <c r="B19" s="55" t="s">
        <v>54</v>
      </c>
      <c r="C19" s="53" t="s">
        <v>53</v>
      </c>
      <c r="D19" s="55" t="s">
        <v>19</v>
      </c>
      <c r="E19" s="55">
        <v>44</v>
      </c>
      <c r="F19" s="19">
        <v>1.2</v>
      </c>
      <c r="G19" s="19">
        <v>0</v>
      </c>
      <c r="H19" s="19">
        <v>0.2</v>
      </c>
      <c r="I19" s="19">
        <v>0</v>
      </c>
      <c r="J19" s="19">
        <v>4</v>
      </c>
      <c r="K19" s="19" t="s">
        <v>20</v>
      </c>
      <c r="L19" s="19">
        <v>48</v>
      </c>
      <c r="M19" s="19">
        <v>19.8</v>
      </c>
      <c r="N19" s="19">
        <v>68.9</v>
      </c>
    </row>
    <row r="20" s="35" customFormat="1" ht="22" customHeight="1" spans="1:14">
      <c r="A20" s="52">
        <v>16</v>
      </c>
      <c r="B20" s="55" t="s">
        <v>55</v>
      </c>
      <c r="C20" s="53" t="s">
        <v>56</v>
      </c>
      <c r="D20" s="55" t="s">
        <v>42</v>
      </c>
      <c r="E20" s="55">
        <v>42.1</v>
      </c>
      <c r="F20" s="19">
        <v>1.2</v>
      </c>
      <c r="G20" s="19">
        <v>0</v>
      </c>
      <c r="H20" s="19">
        <v>0.2</v>
      </c>
      <c r="I20" s="19">
        <v>0</v>
      </c>
      <c r="J20" s="19">
        <v>5.6</v>
      </c>
      <c r="K20" s="19" t="s">
        <v>20</v>
      </c>
      <c r="L20" s="19">
        <v>63.6</v>
      </c>
      <c r="M20" s="19">
        <v>25.6</v>
      </c>
      <c r="N20" s="19">
        <v>74.5</v>
      </c>
    </row>
    <row r="21" s="35" customFormat="1" ht="22" customHeight="1" spans="1:14">
      <c r="A21" s="52">
        <v>17</v>
      </c>
      <c r="B21" s="55" t="s">
        <v>57</v>
      </c>
      <c r="C21" s="53" t="s">
        <v>58</v>
      </c>
      <c r="D21" s="55" t="s">
        <v>42</v>
      </c>
      <c r="E21" s="55">
        <v>44.4</v>
      </c>
      <c r="F21" s="19">
        <v>0.4</v>
      </c>
      <c r="G21" s="19">
        <v>0</v>
      </c>
      <c r="H21" s="19">
        <v>0.6</v>
      </c>
      <c r="I21" s="19">
        <v>0</v>
      </c>
      <c r="J21" s="19">
        <v>5.4</v>
      </c>
      <c r="K21" s="19" t="s">
        <v>20</v>
      </c>
      <c r="L21" s="19">
        <v>40.9</v>
      </c>
      <c r="M21" s="19">
        <v>26.4</v>
      </c>
      <c r="N21" s="19">
        <v>45.2</v>
      </c>
    </row>
    <row r="22" s="35" customFormat="1" ht="22" customHeight="1" spans="1:14">
      <c r="A22" s="52">
        <v>18</v>
      </c>
      <c r="B22" s="55" t="s">
        <v>59</v>
      </c>
      <c r="C22" s="53" t="s">
        <v>60</v>
      </c>
      <c r="D22" s="55" t="s">
        <v>19</v>
      </c>
      <c r="E22" s="55">
        <v>43.4</v>
      </c>
      <c r="F22" s="19">
        <v>1.2</v>
      </c>
      <c r="G22" s="19">
        <v>0</v>
      </c>
      <c r="H22" s="19">
        <v>0.5</v>
      </c>
      <c r="I22" s="19">
        <v>0</v>
      </c>
      <c r="J22" s="61">
        <v>5.9</v>
      </c>
      <c r="K22" s="19" t="s">
        <v>20</v>
      </c>
      <c r="L22" s="19">
        <v>36.4</v>
      </c>
      <c r="M22" s="19">
        <v>26.7</v>
      </c>
      <c r="N22" s="19">
        <v>29.1</v>
      </c>
    </row>
    <row r="23" s="35" customFormat="1" ht="22" customHeight="1" spans="1:14">
      <c r="A23" s="52">
        <v>19</v>
      </c>
      <c r="B23" s="55" t="s">
        <v>61</v>
      </c>
      <c r="C23" s="53" t="s">
        <v>62</v>
      </c>
      <c r="D23" s="55" t="s">
        <v>19</v>
      </c>
      <c r="E23" s="55">
        <v>43.3</v>
      </c>
      <c r="F23" s="19">
        <v>1.2</v>
      </c>
      <c r="G23" s="19">
        <v>0</v>
      </c>
      <c r="H23" s="19">
        <v>0.3</v>
      </c>
      <c r="I23" s="19">
        <v>0</v>
      </c>
      <c r="J23" s="61">
        <v>5.3</v>
      </c>
      <c r="K23" s="19" t="s">
        <v>20</v>
      </c>
      <c r="L23" s="19">
        <v>39.9</v>
      </c>
      <c r="M23" s="19">
        <v>21.5</v>
      </c>
      <c r="N23" s="19">
        <v>68.7</v>
      </c>
    </row>
    <row r="24" s="35" customFormat="1" ht="22" customHeight="1" spans="1:14">
      <c r="A24" s="52">
        <v>20</v>
      </c>
      <c r="B24" s="55" t="s">
        <v>63</v>
      </c>
      <c r="C24" s="53" t="s">
        <v>64</v>
      </c>
      <c r="D24" s="55" t="s">
        <v>19</v>
      </c>
      <c r="E24" s="55">
        <v>43.2</v>
      </c>
      <c r="F24" s="19">
        <v>2.8</v>
      </c>
      <c r="G24" s="19">
        <v>0</v>
      </c>
      <c r="H24" s="19">
        <v>0.4</v>
      </c>
      <c r="I24" s="19">
        <v>0</v>
      </c>
      <c r="J24" s="19">
        <v>5.5</v>
      </c>
      <c r="K24" s="19" t="s">
        <v>20</v>
      </c>
      <c r="L24" s="19">
        <v>34.1</v>
      </c>
      <c r="M24" s="19">
        <v>23.8</v>
      </c>
      <c r="N24" s="19">
        <v>68.2</v>
      </c>
    </row>
    <row r="25" s="35" customFormat="1" ht="22" customHeight="1" spans="1:14">
      <c r="A25" s="52">
        <v>21</v>
      </c>
      <c r="B25" s="55" t="s">
        <v>65</v>
      </c>
      <c r="C25" s="53" t="s">
        <v>60</v>
      </c>
      <c r="D25" s="55" t="s">
        <v>19</v>
      </c>
      <c r="E25" s="55">
        <v>43.1</v>
      </c>
      <c r="F25" s="19">
        <v>1.6</v>
      </c>
      <c r="G25" s="19">
        <v>0</v>
      </c>
      <c r="H25" s="19">
        <v>0.2</v>
      </c>
      <c r="I25" s="19">
        <v>0</v>
      </c>
      <c r="J25" s="19">
        <v>5.3</v>
      </c>
      <c r="K25" s="19" t="s">
        <v>20</v>
      </c>
      <c r="L25" s="19">
        <v>37.6</v>
      </c>
      <c r="M25" s="19">
        <v>26.9</v>
      </c>
      <c r="N25" s="19">
        <v>55.4</v>
      </c>
    </row>
    <row r="26" s="35" customFormat="1" ht="22" customHeight="1" spans="1:14">
      <c r="A26" s="52">
        <v>22</v>
      </c>
      <c r="B26" s="55" t="s">
        <v>66</v>
      </c>
      <c r="C26" s="53" t="s">
        <v>67</v>
      </c>
      <c r="D26" s="55" t="s">
        <v>19</v>
      </c>
      <c r="E26" s="55">
        <v>42.4</v>
      </c>
      <c r="F26" s="19">
        <v>0.8</v>
      </c>
      <c r="G26" s="19">
        <v>0</v>
      </c>
      <c r="H26" s="19">
        <v>0.2</v>
      </c>
      <c r="I26" s="19">
        <v>0</v>
      </c>
      <c r="J26" s="61">
        <v>7.1</v>
      </c>
      <c r="K26" s="19" t="s">
        <v>20</v>
      </c>
      <c r="L26" s="19">
        <v>37.6</v>
      </c>
      <c r="M26" s="19">
        <v>29.6</v>
      </c>
      <c r="N26" s="19">
        <v>59.5</v>
      </c>
    </row>
    <row r="27" s="35" customFormat="1" ht="22" customHeight="1" spans="1:14">
      <c r="A27" s="52">
        <v>23</v>
      </c>
      <c r="B27" s="55" t="s">
        <v>68</v>
      </c>
      <c r="C27" s="53" t="s">
        <v>60</v>
      </c>
      <c r="D27" s="55" t="s">
        <v>19</v>
      </c>
      <c r="E27" s="55">
        <v>44.2</v>
      </c>
      <c r="F27" s="19">
        <v>2.6</v>
      </c>
      <c r="G27" s="19">
        <v>0</v>
      </c>
      <c r="H27" s="19">
        <v>0.6</v>
      </c>
      <c r="I27" s="19">
        <v>0</v>
      </c>
      <c r="J27" s="61">
        <v>5.3</v>
      </c>
      <c r="K27" s="19" t="s">
        <v>20</v>
      </c>
      <c r="L27" s="19">
        <v>33.9</v>
      </c>
      <c r="M27" s="19">
        <v>28.6</v>
      </c>
      <c r="N27" s="19">
        <v>57.4</v>
      </c>
    </row>
    <row r="28" s="35" customFormat="1" ht="22" customHeight="1" spans="1:14">
      <c r="A28" s="52">
        <v>24</v>
      </c>
      <c r="B28" s="55" t="s">
        <v>69</v>
      </c>
      <c r="C28" s="53" t="s">
        <v>70</v>
      </c>
      <c r="D28" s="55" t="s">
        <v>23</v>
      </c>
      <c r="E28" s="55">
        <v>47.6</v>
      </c>
      <c r="F28" s="19">
        <v>1.8</v>
      </c>
      <c r="G28" s="19">
        <v>0</v>
      </c>
      <c r="H28" s="19">
        <v>0.2</v>
      </c>
      <c r="I28" s="19">
        <v>0</v>
      </c>
      <c r="J28" s="61">
        <v>6.4</v>
      </c>
      <c r="K28" s="19" t="s">
        <v>20</v>
      </c>
      <c r="L28" s="19">
        <v>40.8</v>
      </c>
      <c r="M28" s="19">
        <v>25.6</v>
      </c>
      <c r="N28" s="19">
        <v>76.2</v>
      </c>
    </row>
    <row r="29" s="35" customFormat="1" ht="22" customHeight="1" spans="1:14">
      <c r="A29" s="52">
        <v>25</v>
      </c>
      <c r="B29" s="55" t="s">
        <v>71</v>
      </c>
      <c r="C29" s="53" t="s">
        <v>72</v>
      </c>
      <c r="D29" s="55" t="s">
        <v>26</v>
      </c>
      <c r="E29" s="55">
        <v>42.2</v>
      </c>
      <c r="F29" s="19">
        <v>9.2</v>
      </c>
      <c r="G29" s="19">
        <v>0</v>
      </c>
      <c r="H29" s="19">
        <v>0</v>
      </c>
      <c r="I29" s="19">
        <v>0</v>
      </c>
      <c r="J29" s="61">
        <v>5.9</v>
      </c>
      <c r="K29" s="19" t="s">
        <v>20</v>
      </c>
      <c r="L29" s="19">
        <v>62.7</v>
      </c>
      <c r="M29" s="19">
        <v>22.4</v>
      </c>
      <c r="N29" s="19">
        <v>32.3</v>
      </c>
    </row>
    <row r="30" s="35" customFormat="1" ht="22" customHeight="1" spans="1:14">
      <c r="A30" s="52">
        <v>26</v>
      </c>
      <c r="B30" s="55" t="s">
        <v>73</v>
      </c>
      <c r="C30" s="53" t="s">
        <v>74</v>
      </c>
      <c r="D30" s="55" t="s">
        <v>23</v>
      </c>
      <c r="E30" s="55">
        <v>47.9</v>
      </c>
      <c r="F30" s="19">
        <v>14.6</v>
      </c>
      <c r="G30" s="19">
        <v>0</v>
      </c>
      <c r="H30" s="19">
        <v>0.2</v>
      </c>
      <c r="I30" s="19">
        <v>0</v>
      </c>
      <c r="J30" s="61">
        <v>6.2</v>
      </c>
      <c r="K30" s="19" t="s">
        <v>20</v>
      </c>
      <c r="L30" s="19">
        <v>39.6</v>
      </c>
      <c r="M30" s="19">
        <v>22.1</v>
      </c>
      <c r="N30" s="19">
        <v>71.6</v>
      </c>
    </row>
    <row r="31" s="35" customFormat="1" ht="22" customHeight="1" spans="1:14">
      <c r="A31" s="52">
        <v>27</v>
      </c>
      <c r="B31" s="55" t="s">
        <v>75</v>
      </c>
      <c r="C31" s="53" t="s">
        <v>76</v>
      </c>
      <c r="D31" s="55" t="s">
        <v>26</v>
      </c>
      <c r="E31" s="55">
        <v>47.2</v>
      </c>
      <c r="F31" s="19">
        <v>0</v>
      </c>
      <c r="G31" s="19">
        <v>0</v>
      </c>
      <c r="H31" s="19">
        <v>0.3</v>
      </c>
      <c r="I31" s="19">
        <v>0</v>
      </c>
      <c r="J31" s="19">
        <v>7.2</v>
      </c>
      <c r="K31" s="19" t="s">
        <v>20</v>
      </c>
      <c r="L31" s="19">
        <v>42.9</v>
      </c>
      <c r="M31" s="19">
        <v>23.7</v>
      </c>
      <c r="N31" s="19">
        <v>68.2</v>
      </c>
    </row>
    <row r="32" s="35" customFormat="1" ht="22" customHeight="1" spans="1:14">
      <c r="A32" s="52">
        <v>28</v>
      </c>
      <c r="B32" s="55" t="s">
        <v>77</v>
      </c>
      <c r="C32" s="53" t="s">
        <v>78</v>
      </c>
      <c r="D32" s="55" t="s">
        <v>26</v>
      </c>
      <c r="E32" s="55">
        <v>44.9</v>
      </c>
      <c r="F32" s="19">
        <v>0.4</v>
      </c>
      <c r="G32" s="19">
        <v>0</v>
      </c>
      <c r="H32" s="19">
        <v>0.3</v>
      </c>
      <c r="I32" s="19">
        <v>0</v>
      </c>
      <c r="J32" s="19">
        <v>6.4</v>
      </c>
      <c r="K32" s="19" t="s">
        <v>20</v>
      </c>
      <c r="L32" s="19">
        <v>64.4</v>
      </c>
      <c r="M32" s="19">
        <v>28.2</v>
      </c>
      <c r="N32" s="19">
        <v>36</v>
      </c>
    </row>
    <row r="33" s="35" customFormat="1" ht="22" customHeight="1" spans="1:14">
      <c r="A33" s="52">
        <v>29</v>
      </c>
      <c r="B33" s="55" t="s">
        <v>79</v>
      </c>
      <c r="C33" s="53" t="s">
        <v>80</v>
      </c>
      <c r="D33" s="55" t="s">
        <v>81</v>
      </c>
      <c r="E33" s="55">
        <v>43</v>
      </c>
      <c r="F33" s="19">
        <v>0</v>
      </c>
      <c r="G33" s="19">
        <v>0</v>
      </c>
      <c r="H33" s="19">
        <v>0.2</v>
      </c>
      <c r="I33" s="19">
        <v>0</v>
      </c>
      <c r="J33" s="19">
        <v>5.8</v>
      </c>
      <c r="K33" s="19" t="s">
        <v>20</v>
      </c>
      <c r="L33" s="19">
        <v>54.8</v>
      </c>
      <c r="M33" s="19">
        <v>26.8</v>
      </c>
      <c r="N33" s="19">
        <v>36.5</v>
      </c>
    </row>
    <row r="34" s="35" customFormat="1" ht="22" customHeight="1" spans="1:14">
      <c r="A34" s="52">
        <v>30</v>
      </c>
      <c r="B34" s="55" t="s">
        <v>82</v>
      </c>
      <c r="C34" s="53" t="s">
        <v>83</v>
      </c>
      <c r="D34" s="55" t="s">
        <v>81</v>
      </c>
      <c r="E34" s="55">
        <v>44.3</v>
      </c>
      <c r="F34" s="19">
        <v>0</v>
      </c>
      <c r="G34" s="19">
        <v>0</v>
      </c>
      <c r="H34" s="19">
        <v>0.5</v>
      </c>
      <c r="I34" s="19">
        <v>0</v>
      </c>
      <c r="J34" s="19">
        <v>8.5</v>
      </c>
      <c r="K34" s="19" t="s">
        <v>20</v>
      </c>
      <c r="L34" s="19">
        <v>39.4</v>
      </c>
      <c r="M34" s="19">
        <v>22.9</v>
      </c>
      <c r="N34" s="19">
        <v>68.3</v>
      </c>
    </row>
    <row r="35" s="35" customFormat="1" ht="22" customHeight="1" spans="1:14">
      <c r="A35" s="52">
        <v>31</v>
      </c>
      <c r="B35" s="55" t="s">
        <v>84</v>
      </c>
      <c r="C35" s="53" t="s">
        <v>83</v>
      </c>
      <c r="D35" s="55" t="s">
        <v>81</v>
      </c>
      <c r="E35" s="55">
        <v>41.7</v>
      </c>
      <c r="F35" s="19">
        <v>0</v>
      </c>
      <c r="G35" s="19">
        <v>0</v>
      </c>
      <c r="H35" s="19">
        <v>0.4</v>
      </c>
      <c r="I35" s="19">
        <v>0</v>
      </c>
      <c r="J35" s="19">
        <v>6</v>
      </c>
      <c r="K35" s="19" t="s">
        <v>20</v>
      </c>
      <c r="L35" s="19">
        <v>56.4</v>
      </c>
      <c r="M35" s="19">
        <v>26.8</v>
      </c>
      <c r="N35" s="19">
        <v>76.3</v>
      </c>
    </row>
    <row r="36" s="35" customFormat="1" ht="22" customHeight="1" spans="1:14">
      <c r="A36" s="52">
        <v>32</v>
      </c>
      <c r="B36" s="55" t="s">
        <v>85</v>
      </c>
      <c r="C36" s="53" t="s">
        <v>80</v>
      </c>
      <c r="D36" s="55" t="s">
        <v>81</v>
      </c>
      <c r="E36" s="55">
        <v>49.3</v>
      </c>
      <c r="F36" s="19">
        <v>0</v>
      </c>
      <c r="G36" s="19">
        <v>0</v>
      </c>
      <c r="H36" s="19">
        <v>0</v>
      </c>
      <c r="I36" s="19">
        <v>0</v>
      </c>
      <c r="J36" s="19">
        <v>3.3</v>
      </c>
      <c r="K36" s="19" t="s">
        <v>20</v>
      </c>
      <c r="L36" s="19">
        <v>40.2</v>
      </c>
      <c r="M36" s="19">
        <v>27.9</v>
      </c>
      <c r="N36" s="19">
        <v>78.5</v>
      </c>
    </row>
    <row r="37" s="35" customFormat="1" ht="22" customHeight="1" spans="1:14">
      <c r="A37" s="52">
        <v>33</v>
      </c>
      <c r="B37" s="55" t="s">
        <v>86</v>
      </c>
      <c r="C37" s="53" t="s">
        <v>87</v>
      </c>
      <c r="D37" s="55" t="s">
        <v>19</v>
      </c>
      <c r="E37" s="55">
        <v>42.5</v>
      </c>
      <c r="F37" s="19">
        <v>0.2</v>
      </c>
      <c r="G37" s="19">
        <v>0</v>
      </c>
      <c r="H37" s="19">
        <v>0.8</v>
      </c>
      <c r="I37" s="19">
        <v>0</v>
      </c>
      <c r="J37" s="19">
        <v>4.4</v>
      </c>
      <c r="K37" s="19" t="s">
        <v>20</v>
      </c>
      <c r="L37" s="19">
        <v>25.4</v>
      </c>
      <c r="M37" s="19">
        <v>24.5</v>
      </c>
      <c r="N37" s="19">
        <v>62.5</v>
      </c>
    </row>
    <row r="38" s="35" customFormat="1" ht="22" customHeight="1" spans="1:14">
      <c r="A38" s="52">
        <v>34</v>
      </c>
      <c r="B38" s="55" t="s">
        <v>88</v>
      </c>
      <c r="C38" s="53" t="s">
        <v>89</v>
      </c>
      <c r="D38" s="55" t="s">
        <v>19</v>
      </c>
      <c r="E38" s="55">
        <v>47.9</v>
      </c>
      <c r="F38" s="19">
        <v>0</v>
      </c>
      <c r="G38" s="19">
        <v>0</v>
      </c>
      <c r="H38" s="19">
        <v>0</v>
      </c>
      <c r="I38" s="19">
        <v>0</v>
      </c>
      <c r="J38" s="19">
        <v>5.1</v>
      </c>
      <c r="K38" s="19" t="s">
        <v>20</v>
      </c>
      <c r="L38" s="19">
        <v>22.9</v>
      </c>
      <c r="M38" s="19">
        <v>28.4</v>
      </c>
      <c r="N38" s="19">
        <v>35.5</v>
      </c>
    </row>
    <row r="39" s="35" customFormat="1" ht="22" customHeight="1" spans="1:14">
      <c r="A39" s="52">
        <v>35</v>
      </c>
      <c r="B39" s="55" t="s">
        <v>90</v>
      </c>
      <c r="C39" s="53" t="s">
        <v>91</v>
      </c>
      <c r="D39" s="55" t="s">
        <v>19</v>
      </c>
      <c r="E39" s="55">
        <v>45.4</v>
      </c>
      <c r="F39" s="19">
        <v>0</v>
      </c>
      <c r="G39" s="19">
        <v>0</v>
      </c>
      <c r="H39" s="19">
        <v>1</v>
      </c>
      <c r="I39" s="19">
        <v>0</v>
      </c>
      <c r="J39" s="19">
        <v>3.1</v>
      </c>
      <c r="K39" s="19" t="s">
        <v>20</v>
      </c>
      <c r="L39" s="19">
        <v>26.2</v>
      </c>
      <c r="M39" s="19">
        <v>24.9</v>
      </c>
      <c r="N39" s="19">
        <v>25.3</v>
      </c>
    </row>
    <row r="40" s="35" customFormat="1" ht="22" customHeight="1" spans="1:14">
      <c r="A40" s="52">
        <v>36</v>
      </c>
      <c r="B40" s="55" t="s">
        <v>92</v>
      </c>
      <c r="C40" s="53" t="s">
        <v>91</v>
      </c>
      <c r="D40" s="55" t="s">
        <v>19</v>
      </c>
      <c r="E40" s="55">
        <v>45.8</v>
      </c>
      <c r="F40" s="19">
        <v>0.2</v>
      </c>
      <c r="G40" s="19">
        <v>0</v>
      </c>
      <c r="H40" s="19">
        <v>1.1</v>
      </c>
      <c r="I40" s="19">
        <v>0</v>
      </c>
      <c r="J40" s="19">
        <v>2.9</v>
      </c>
      <c r="K40" s="19" t="s">
        <v>20</v>
      </c>
      <c r="L40" s="19">
        <v>27</v>
      </c>
      <c r="M40" s="19">
        <v>25.1</v>
      </c>
      <c r="N40" s="19">
        <v>46</v>
      </c>
    </row>
    <row r="41" s="35" customFormat="1" ht="22" customHeight="1" spans="1:14">
      <c r="A41" s="52">
        <v>37</v>
      </c>
      <c r="B41" s="55" t="s">
        <v>93</v>
      </c>
      <c r="C41" s="53" t="s">
        <v>94</v>
      </c>
      <c r="D41" s="55" t="s">
        <v>19</v>
      </c>
      <c r="E41" s="55">
        <v>44.8</v>
      </c>
      <c r="F41" s="19">
        <v>0</v>
      </c>
      <c r="G41" s="19">
        <v>0</v>
      </c>
      <c r="H41" s="19">
        <v>0</v>
      </c>
      <c r="I41" s="19">
        <v>0</v>
      </c>
      <c r="J41" s="19">
        <v>5.2</v>
      </c>
      <c r="K41" s="19" t="s">
        <v>20</v>
      </c>
      <c r="L41" s="19">
        <v>22.7</v>
      </c>
      <c r="M41" s="19">
        <v>27.2</v>
      </c>
      <c r="N41" s="19">
        <v>54.1</v>
      </c>
    </row>
    <row r="42" s="35" customFormat="1" ht="22" customHeight="1" spans="1:14">
      <c r="A42" s="52">
        <v>38</v>
      </c>
      <c r="B42" s="55" t="s">
        <v>95</v>
      </c>
      <c r="C42" s="53" t="s">
        <v>96</v>
      </c>
      <c r="D42" s="55" t="s">
        <v>23</v>
      </c>
      <c r="E42" s="55">
        <v>37</v>
      </c>
      <c r="F42" s="19">
        <v>0</v>
      </c>
      <c r="G42" s="19">
        <v>0</v>
      </c>
      <c r="H42" s="19">
        <v>0.8</v>
      </c>
      <c r="I42" s="19">
        <v>0</v>
      </c>
      <c r="J42" s="19">
        <v>6.1</v>
      </c>
      <c r="K42" s="19" t="s">
        <v>20</v>
      </c>
      <c r="L42" s="19">
        <v>53.4</v>
      </c>
      <c r="M42" s="19">
        <v>25.4</v>
      </c>
      <c r="N42" s="19">
        <v>49</v>
      </c>
    </row>
    <row r="43" s="35" customFormat="1" ht="22" customHeight="1" spans="1:14">
      <c r="A43" s="52">
        <v>39</v>
      </c>
      <c r="B43" s="55" t="s">
        <v>97</v>
      </c>
      <c r="C43" s="53" t="s">
        <v>98</v>
      </c>
      <c r="D43" s="55" t="s">
        <v>99</v>
      </c>
      <c r="E43" s="55">
        <v>50.7</v>
      </c>
      <c r="F43" s="19">
        <v>0</v>
      </c>
      <c r="G43" s="19">
        <v>0</v>
      </c>
      <c r="H43" s="19">
        <v>0.2</v>
      </c>
      <c r="I43" s="19">
        <v>0</v>
      </c>
      <c r="J43" s="19">
        <v>5.5</v>
      </c>
      <c r="K43" s="19" t="s">
        <v>20</v>
      </c>
      <c r="L43" s="19">
        <v>28.6</v>
      </c>
      <c r="M43" s="19">
        <v>23.2</v>
      </c>
      <c r="N43" s="19">
        <v>61.1</v>
      </c>
    </row>
    <row r="44" s="35" customFormat="1" ht="22" customHeight="1" spans="1:14">
      <c r="A44" s="52">
        <v>40</v>
      </c>
      <c r="B44" s="55" t="s">
        <v>100</v>
      </c>
      <c r="C44" s="53" t="s">
        <v>101</v>
      </c>
      <c r="D44" s="55" t="s">
        <v>23</v>
      </c>
      <c r="E44" s="55">
        <v>46.3</v>
      </c>
      <c r="F44" s="19">
        <v>0</v>
      </c>
      <c r="G44" s="19">
        <v>0</v>
      </c>
      <c r="H44" s="19">
        <v>0</v>
      </c>
      <c r="I44" s="19">
        <v>0</v>
      </c>
      <c r="J44" s="19">
        <v>6.9</v>
      </c>
      <c r="K44" s="19" t="s">
        <v>20</v>
      </c>
      <c r="L44" s="19">
        <v>35.5</v>
      </c>
      <c r="M44" s="19">
        <v>26.7</v>
      </c>
      <c r="N44" s="19">
        <v>69.8</v>
      </c>
    </row>
    <row r="45" s="35" customFormat="1" ht="22" customHeight="1" spans="1:14">
      <c r="A45" s="52">
        <v>41</v>
      </c>
      <c r="B45" s="55" t="s">
        <v>102</v>
      </c>
      <c r="C45" s="53" t="s">
        <v>96</v>
      </c>
      <c r="D45" s="55" t="s">
        <v>23</v>
      </c>
      <c r="E45" s="55">
        <v>37</v>
      </c>
      <c r="F45" s="19">
        <v>0</v>
      </c>
      <c r="G45" s="19">
        <v>0</v>
      </c>
      <c r="H45" s="19">
        <v>0.2</v>
      </c>
      <c r="I45" s="19">
        <v>0</v>
      </c>
      <c r="J45" s="19">
        <v>6.1</v>
      </c>
      <c r="K45" s="19" t="s">
        <v>20</v>
      </c>
      <c r="L45" s="19">
        <v>54.2</v>
      </c>
      <c r="M45" s="19">
        <v>25.7</v>
      </c>
      <c r="N45" s="19">
        <v>78.2</v>
      </c>
    </row>
    <row r="46" s="35" customFormat="1" ht="22" customHeight="1" spans="1:14">
      <c r="A46" s="52">
        <v>42</v>
      </c>
      <c r="B46" s="55" t="s">
        <v>103</v>
      </c>
      <c r="C46" s="53" t="s">
        <v>104</v>
      </c>
      <c r="D46" s="55" t="s">
        <v>105</v>
      </c>
      <c r="E46" s="55">
        <v>40.8</v>
      </c>
      <c r="F46" s="19">
        <v>0</v>
      </c>
      <c r="G46" s="19">
        <v>0</v>
      </c>
      <c r="H46" s="19">
        <v>0.4</v>
      </c>
      <c r="I46" s="19">
        <v>0</v>
      </c>
      <c r="J46" s="19">
        <v>8</v>
      </c>
      <c r="K46" s="19" t="s">
        <v>20</v>
      </c>
      <c r="L46" s="19">
        <v>47</v>
      </c>
      <c r="M46" s="19">
        <v>24.3</v>
      </c>
      <c r="N46" s="19">
        <v>65.3</v>
      </c>
    </row>
    <row r="47" s="35" customFormat="1" ht="22" customHeight="1" spans="1:14">
      <c r="A47" s="52">
        <v>43</v>
      </c>
      <c r="B47" s="55" t="s">
        <v>106</v>
      </c>
      <c r="C47" s="53" t="s">
        <v>107</v>
      </c>
      <c r="D47" s="55" t="s">
        <v>108</v>
      </c>
      <c r="E47" s="55">
        <v>38.8</v>
      </c>
      <c r="F47" s="19">
        <v>0.2</v>
      </c>
      <c r="G47" s="19">
        <v>0</v>
      </c>
      <c r="H47" s="19">
        <v>0.2</v>
      </c>
      <c r="I47" s="19">
        <v>0</v>
      </c>
      <c r="J47" s="19">
        <v>1.9</v>
      </c>
      <c r="K47" s="19" t="s">
        <v>20</v>
      </c>
      <c r="L47" s="19">
        <v>68</v>
      </c>
      <c r="M47" s="19">
        <v>22.8</v>
      </c>
      <c r="N47" s="19">
        <v>44.9</v>
      </c>
    </row>
    <row r="48" s="35" customFormat="1" ht="22" customHeight="1" spans="1:14">
      <c r="A48" s="52">
        <v>44</v>
      </c>
      <c r="B48" s="55" t="s">
        <v>109</v>
      </c>
      <c r="C48" s="53" t="s">
        <v>107</v>
      </c>
      <c r="D48" s="55" t="s">
        <v>110</v>
      </c>
      <c r="E48" s="55">
        <v>47.7</v>
      </c>
      <c r="F48" s="19">
        <v>0.2</v>
      </c>
      <c r="G48" s="19">
        <v>0</v>
      </c>
      <c r="H48" s="19">
        <v>0.3</v>
      </c>
      <c r="I48" s="19">
        <v>0</v>
      </c>
      <c r="J48" s="19">
        <v>2.3</v>
      </c>
      <c r="K48" s="19" t="s">
        <v>20</v>
      </c>
      <c r="L48" s="19">
        <v>28.3</v>
      </c>
      <c r="M48" s="19">
        <v>22.4</v>
      </c>
      <c r="N48" s="19">
        <v>48.5</v>
      </c>
    </row>
    <row r="49" s="35" customFormat="1" ht="22" customHeight="1" spans="1:14">
      <c r="A49" s="52">
        <v>45</v>
      </c>
      <c r="B49" s="55" t="s">
        <v>111</v>
      </c>
      <c r="C49" s="53" t="s">
        <v>107</v>
      </c>
      <c r="D49" s="55" t="s">
        <v>110</v>
      </c>
      <c r="E49" s="55">
        <v>39.7</v>
      </c>
      <c r="F49" s="19">
        <v>0.2</v>
      </c>
      <c r="G49" s="19">
        <v>0</v>
      </c>
      <c r="H49" s="19">
        <v>0.5</v>
      </c>
      <c r="I49" s="19">
        <v>0.1</v>
      </c>
      <c r="J49" s="19">
        <v>7.9</v>
      </c>
      <c r="K49" s="19" t="s">
        <v>20</v>
      </c>
      <c r="L49" s="19">
        <v>28.5</v>
      </c>
      <c r="M49" s="19">
        <v>25.3</v>
      </c>
      <c r="N49" s="19">
        <v>57.7</v>
      </c>
    </row>
    <row r="50" s="35" customFormat="1" ht="22" customHeight="1" spans="1:14">
      <c r="A50" s="52">
        <v>46</v>
      </c>
      <c r="B50" s="55" t="s">
        <v>112</v>
      </c>
      <c r="C50" s="53" t="s">
        <v>113</v>
      </c>
      <c r="D50" s="55" t="s">
        <v>108</v>
      </c>
      <c r="E50" s="55">
        <v>38</v>
      </c>
      <c r="F50" s="19">
        <v>1.2</v>
      </c>
      <c r="G50" s="19">
        <v>0</v>
      </c>
      <c r="H50" s="19">
        <v>0.3</v>
      </c>
      <c r="I50" s="19">
        <v>0.2</v>
      </c>
      <c r="J50" s="19">
        <v>7.1</v>
      </c>
      <c r="K50" s="19" t="s">
        <v>20</v>
      </c>
      <c r="L50" s="19">
        <v>58</v>
      </c>
      <c r="M50" s="19">
        <v>27.7</v>
      </c>
      <c r="N50" s="19">
        <v>35.4</v>
      </c>
    </row>
    <row r="51" s="35" customFormat="1" ht="22" customHeight="1" spans="1:14">
      <c r="A51" s="52">
        <v>47</v>
      </c>
      <c r="B51" s="55" t="s">
        <v>114</v>
      </c>
      <c r="C51" s="53" t="s">
        <v>113</v>
      </c>
      <c r="D51" s="55" t="s">
        <v>108</v>
      </c>
      <c r="E51" s="55">
        <v>38</v>
      </c>
      <c r="F51" s="19">
        <v>2</v>
      </c>
      <c r="G51" s="19">
        <v>0</v>
      </c>
      <c r="H51" s="19">
        <v>0.2</v>
      </c>
      <c r="I51" s="19">
        <v>0</v>
      </c>
      <c r="J51" s="19">
        <v>7</v>
      </c>
      <c r="K51" s="19" t="s">
        <v>20</v>
      </c>
      <c r="L51" s="19">
        <v>55.6</v>
      </c>
      <c r="M51" s="19">
        <v>25.4</v>
      </c>
      <c r="N51" s="19">
        <v>55.2</v>
      </c>
    </row>
    <row r="52" s="35" customFormat="1" ht="22" customHeight="1" spans="1:14">
      <c r="A52" s="52">
        <v>48</v>
      </c>
      <c r="B52" s="55" t="s">
        <v>115</v>
      </c>
      <c r="C52" s="53" t="s">
        <v>116</v>
      </c>
      <c r="D52" s="55" t="s">
        <v>110</v>
      </c>
      <c r="E52" s="55">
        <v>47.5</v>
      </c>
      <c r="F52" s="19">
        <v>0</v>
      </c>
      <c r="G52" s="19">
        <v>0</v>
      </c>
      <c r="H52" s="19">
        <v>0.2</v>
      </c>
      <c r="I52" s="19">
        <v>0</v>
      </c>
      <c r="J52" s="19">
        <v>3.9</v>
      </c>
      <c r="K52" s="19" t="s">
        <v>20</v>
      </c>
      <c r="L52" s="19">
        <v>22.8</v>
      </c>
      <c r="M52" s="19">
        <v>23.4</v>
      </c>
      <c r="N52" s="19">
        <v>65.5</v>
      </c>
    </row>
    <row r="53" s="35" customFormat="1" ht="22" customHeight="1" spans="1:14">
      <c r="A53" s="52">
        <v>49</v>
      </c>
      <c r="B53" s="55" t="s">
        <v>117</v>
      </c>
      <c r="C53" s="53" t="s">
        <v>118</v>
      </c>
      <c r="D53" s="55" t="s">
        <v>19</v>
      </c>
      <c r="E53" s="55">
        <v>39.1</v>
      </c>
      <c r="F53" s="19">
        <v>0</v>
      </c>
      <c r="G53" s="19">
        <v>0</v>
      </c>
      <c r="H53" s="19">
        <v>0.5</v>
      </c>
      <c r="I53" s="19">
        <v>0</v>
      </c>
      <c r="J53" s="19">
        <v>9.6</v>
      </c>
      <c r="K53" s="19" t="s">
        <v>20</v>
      </c>
      <c r="L53" s="19">
        <v>28.8</v>
      </c>
      <c r="M53" s="19">
        <v>21.6</v>
      </c>
      <c r="N53" s="19">
        <v>45.8</v>
      </c>
    </row>
    <row r="54" s="35" customFormat="1" ht="22" customHeight="1" spans="1:14">
      <c r="A54" s="52">
        <v>50</v>
      </c>
      <c r="B54" s="55" t="s">
        <v>119</v>
      </c>
      <c r="C54" s="53" t="s">
        <v>120</v>
      </c>
      <c r="D54" s="55" t="s">
        <v>19</v>
      </c>
      <c r="E54" s="55">
        <v>38.3</v>
      </c>
      <c r="F54" s="19">
        <v>0</v>
      </c>
      <c r="G54" s="19">
        <v>0</v>
      </c>
      <c r="H54" s="19">
        <v>1.4</v>
      </c>
      <c r="I54" s="19">
        <v>0</v>
      </c>
      <c r="J54" s="19">
        <v>7.5</v>
      </c>
      <c r="K54" s="19" t="s">
        <v>20</v>
      </c>
      <c r="L54" s="19">
        <v>31.9</v>
      </c>
      <c r="M54" s="19">
        <v>25.1</v>
      </c>
      <c r="N54" s="19">
        <v>89.2</v>
      </c>
    </row>
    <row r="55" s="35" customFormat="1" ht="22" customHeight="1" spans="1:14">
      <c r="A55" s="52">
        <v>51</v>
      </c>
      <c r="B55" s="55" t="s">
        <v>121</v>
      </c>
      <c r="C55" s="53" t="s">
        <v>122</v>
      </c>
      <c r="D55" s="55" t="s">
        <v>19</v>
      </c>
      <c r="E55" s="55">
        <v>41.1</v>
      </c>
      <c r="F55" s="19">
        <v>0</v>
      </c>
      <c r="G55" s="19">
        <v>0</v>
      </c>
      <c r="H55" s="19">
        <v>0.2</v>
      </c>
      <c r="I55" s="19">
        <v>0</v>
      </c>
      <c r="J55" s="19">
        <v>7.7</v>
      </c>
      <c r="K55" s="19" t="s">
        <v>20</v>
      </c>
      <c r="L55" s="19">
        <v>32</v>
      </c>
      <c r="M55" s="19">
        <v>23.1</v>
      </c>
      <c r="N55" s="19">
        <v>56.1</v>
      </c>
    </row>
    <row r="56" s="35" customFormat="1" ht="22" customHeight="1" spans="1:14">
      <c r="A56" s="52">
        <v>52</v>
      </c>
      <c r="B56" s="55" t="s">
        <v>123</v>
      </c>
      <c r="C56" s="53" t="s">
        <v>124</v>
      </c>
      <c r="D56" s="55" t="s">
        <v>125</v>
      </c>
      <c r="E56" s="55">
        <v>38.1</v>
      </c>
      <c r="F56" s="19">
        <v>0</v>
      </c>
      <c r="G56" s="19">
        <v>0</v>
      </c>
      <c r="H56" s="19">
        <v>2.3</v>
      </c>
      <c r="I56" s="19">
        <v>0.2</v>
      </c>
      <c r="J56" s="19">
        <v>5.6</v>
      </c>
      <c r="K56" s="19" t="s">
        <v>20</v>
      </c>
      <c r="L56" s="19">
        <v>30.2</v>
      </c>
      <c r="M56" s="19">
        <v>28.7</v>
      </c>
      <c r="N56" s="19">
        <v>34.2</v>
      </c>
    </row>
    <row r="57" s="35" customFormat="1" ht="22" customHeight="1" spans="1:14">
      <c r="A57" s="52">
        <v>53</v>
      </c>
      <c r="B57" s="55" t="s">
        <v>126</v>
      </c>
      <c r="C57" s="53" t="s">
        <v>127</v>
      </c>
      <c r="D57" s="55" t="s">
        <v>108</v>
      </c>
      <c r="E57" s="55">
        <v>47.1</v>
      </c>
      <c r="F57" s="19">
        <v>0.2</v>
      </c>
      <c r="G57" s="19">
        <v>0</v>
      </c>
      <c r="H57" s="19">
        <v>0.2</v>
      </c>
      <c r="I57" s="19">
        <v>0.2</v>
      </c>
      <c r="J57" s="19">
        <v>4.7</v>
      </c>
      <c r="K57" s="19" t="s">
        <v>20</v>
      </c>
      <c r="L57" s="19">
        <v>68.1</v>
      </c>
      <c r="M57" s="19">
        <v>24.3</v>
      </c>
      <c r="N57" s="19">
        <v>25.1</v>
      </c>
    </row>
    <row r="58" s="35" customFormat="1" ht="22" customHeight="1" spans="1:14">
      <c r="A58" s="52">
        <v>54</v>
      </c>
      <c r="B58" s="55" t="s">
        <v>128</v>
      </c>
      <c r="C58" s="53" t="s">
        <v>127</v>
      </c>
      <c r="D58" s="55" t="s">
        <v>19</v>
      </c>
      <c r="E58" s="55">
        <v>44.1</v>
      </c>
      <c r="F58" s="19">
        <v>0</v>
      </c>
      <c r="G58" s="19">
        <v>0</v>
      </c>
      <c r="H58" s="19">
        <v>0.8</v>
      </c>
      <c r="I58" s="19">
        <v>0</v>
      </c>
      <c r="J58" s="19">
        <v>6</v>
      </c>
      <c r="K58" s="19" t="s">
        <v>20</v>
      </c>
      <c r="L58" s="19">
        <v>33.6</v>
      </c>
      <c r="M58" s="19">
        <v>27.3</v>
      </c>
      <c r="N58" s="19">
        <v>45.6</v>
      </c>
    </row>
    <row r="59" s="35" customFormat="1" ht="22" customHeight="1" spans="1:14">
      <c r="A59" s="52">
        <v>55</v>
      </c>
      <c r="B59" s="55" t="s">
        <v>129</v>
      </c>
      <c r="C59" s="53" t="s">
        <v>130</v>
      </c>
      <c r="D59" s="55" t="s">
        <v>19</v>
      </c>
      <c r="E59" s="55">
        <v>46.7</v>
      </c>
      <c r="F59" s="19">
        <v>1</v>
      </c>
      <c r="G59" s="19">
        <v>0</v>
      </c>
      <c r="H59" s="19">
        <v>0.1</v>
      </c>
      <c r="I59" s="19">
        <v>0</v>
      </c>
      <c r="J59" s="19">
        <v>6.2</v>
      </c>
      <c r="K59" s="19" t="s">
        <v>20</v>
      </c>
      <c r="L59" s="19">
        <v>57.3</v>
      </c>
      <c r="M59" s="19">
        <v>25.6</v>
      </c>
      <c r="N59" s="19">
        <v>60.6</v>
      </c>
    </row>
    <row r="60" s="35" customFormat="1" ht="22" customHeight="1" spans="1:14">
      <c r="A60" s="52">
        <v>56</v>
      </c>
      <c r="B60" s="55" t="s">
        <v>131</v>
      </c>
      <c r="C60" s="53" t="s">
        <v>130</v>
      </c>
      <c r="D60" s="55" t="s">
        <v>19</v>
      </c>
      <c r="E60" s="55">
        <v>47.3</v>
      </c>
      <c r="F60" s="19">
        <v>0.6</v>
      </c>
      <c r="G60" s="19">
        <v>0</v>
      </c>
      <c r="H60" s="19">
        <v>0.2</v>
      </c>
      <c r="I60" s="19">
        <v>0</v>
      </c>
      <c r="J60" s="19">
        <v>6.2</v>
      </c>
      <c r="K60" s="19" t="s">
        <v>20</v>
      </c>
      <c r="L60" s="19">
        <v>39.8</v>
      </c>
      <c r="M60" s="19">
        <v>27.9</v>
      </c>
      <c r="N60" s="19">
        <v>36.5</v>
      </c>
    </row>
    <row r="61" s="35" customFormat="1" ht="22" customHeight="1" spans="1:14">
      <c r="A61" s="52">
        <v>57</v>
      </c>
      <c r="B61" s="55" t="s">
        <v>132</v>
      </c>
      <c r="C61" s="53" t="s">
        <v>130</v>
      </c>
      <c r="D61" s="55" t="s">
        <v>19</v>
      </c>
      <c r="E61" s="55">
        <v>43.6</v>
      </c>
      <c r="F61" s="19">
        <v>0</v>
      </c>
      <c r="G61" s="19">
        <v>0</v>
      </c>
      <c r="H61" s="19">
        <v>0.5</v>
      </c>
      <c r="I61" s="19">
        <v>0</v>
      </c>
      <c r="J61" s="19">
        <v>4.7</v>
      </c>
      <c r="K61" s="19" t="s">
        <v>20</v>
      </c>
      <c r="L61" s="19">
        <v>29.8</v>
      </c>
      <c r="M61" s="19">
        <v>26.8</v>
      </c>
      <c r="N61" s="19">
        <v>49</v>
      </c>
    </row>
    <row r="62" s="35" customFormat="1" ht="22" customHeight="1" spans="1:14">
      <c r="A62" s="52">
        <v>58</v>
      </c>
      <c r="B62" s="55" t="s">
        <v>133</v>
      </c>
      <c r="C62" s="53" t="s">
        <v>130</v>
      </c>
      <c r="D62" s="55" t="s">
        <v>19</v>
      </c>
      <c r="E62" s="55">
        <v>43.1</v>
      </c>
      <c r="F62" s="19">
        <v>0</v>
      </c>
      <c r="G62" s="19">
        <v>0</v>
      </c>
      <c r="H62" s="19">
        <v>0.5</v>
      </c>
      <c r="I62" s="19">
        <v>0</v>
      </c>
      <c r="J62" s="19">
        <v>4.3</v>
      </c>
      <c r="K62" s="19" t="s">
        <v>20</v>
      </c>
      <c r="L62" s="19">
        <v>34.4</v>
      </c>
      <c r="M62" s="19">
        <v>27.9</v>
      </c>
      <c r="N62" s="19">
        <v>29.8</v>
      </c>
    </row>
    <row r="63" s="35" customFormat="1" ht="22" customHeight="1" spans="1:14">
      <c r="A63" s="52">
        <v>59</v>
      </c>
      <c r="B63" s="55" t="s">
        <v>134</v>
      </c>
      <c r="C63" s="53" t="s">
        <v>87</v>
      </c>
      <c r="D63" s="55" t="s">
        <v>19</v>
      </c>
      <c r="E63" s="55">
        <v>39.2</v>
      </c>
      <c r="F63" s="19">
        <v>0</v>
      </c>
      <c r="G63" s="19">
        <v>0</v>
      </c>
      <c r="H63" s="19">
        <v>0.2</v>
      </c>
      <c r="I63" s="19">
        <v>0</v>
      </c>
      <c r="J63" s="19">
        <v>4.7</v>
      </c>
      <c r="K63" s="19" t="s">
        <v>20</v>
      </c>
      <c r="L63" s="19">
        <v>41.1</v>
      </c>
      <c r="M63" s="19">
        <v>26.8</v>
      </c>
      <c r="N63" s="19">
        <v>43.2</v>
      </c>
    </row>
    <row r="64" s="35" customFormat="1" ht="22" customHeight="1" spans="1:14">
      <c r="A64" s="52">
        <v>60</v>
      </c>
      <c r="B64" s="55" t="s">
        <v>135</v>
      </c>
      <c r="C64" s="53" t="s">
        <v>136</v>
      </c>
      <c r="D64" s="55" t="s">
        <v>81</v>
      </c>
      <c r="E64" s="55">
        <v>45.3</v>
      </c>
      <c r="F64" s="19">
        <v>0</v>
      </c>
      <c r="G64" s="19">
        <v>0</v>
      </c>
      <c r="H64" s="19">
        <v>0.3</v>
      </c>
      <c r="I64" s="19">
        <v>0</v>
      </c>
      <c r="J64" s="61">
        <v>4.5</v>
      </c>
      <c r="K64" s="19" t="s">
        <v>20</v>
      </c>
      <c r="L64" s="19">
        <v>13.8</v>
      </c>
      <c r="M64" s="19">
        <v>27.2</v>
      </c>
      <c r="N64" s="19">
        <v>86.8</v>
      </c>
    </row>
    <row r="65" s="35" customFormat="1" ht="22" customHeight="1" spans="1:14">
      <c r="A65" s="52">
        <v>61</v>
      </c>
      <c r="B65" s="55" t="s">
        <v>137</v>
      </c>
      <c r="C65" s="53" t="s">
        <v>138</v>
      </c>
      <c r="D65" s="55" t="s">
        <v>81</v>
      </c>
      <c r="E65" s="55">
        <v>49.1</v>
      </c>
      <c r="F65" s="19">
        <v>3.2</v>
      </c>
      <c r="G65" s="19">
        <v>0</v>
      </c>
      <c r="H65" s="19">
        <v>0.2</v>
      </c>
      <c r="I65" s="19">
        <v>0</v>
      </c>
      <c r="J65" s="19">
        <v>4.1</v>
      </c>
      <c r="K65" s="19" t="s">
        <v>20</v>
      </c>
      <c r="L65" s="19">
        <v>22.5</v>
      </c>
      <c r="M65" s="19">
        <v>26.3</v>
      </c>
      <c r="N65" s="19">
        <v>52</v>
      </c>
    </row>
    <row r="66" s="35" customFormat="1" ht="22" customHeight="1" spans="1:14">
      <c r="A66" s="52">
        <v>62</v>
      </c>
      <c r="B66" s="55" t="s">
        <v>139</v>
      </c>
      <c r="C66" s="53" t="s">
        <v>140</v>
      </c>
      <c r="D66" s="55" t="s">
        <v>81</v>
      </c>
      <c r="E66" s="55">
        <v>42.6</v>
      </c>
      <c r="F66" s="19">
        <v>0</v>
      </c>
      <c r="G66" s="19">
        <v>0.8</v>
      </c>
      <c r="H66" s="19">
        <v>0.7</v>
      </c>
      <c r="I66" s="19">
        <v>0</v>
      </c>
      <c r="J66" s="19">
        <v>6.1</v>
      </c>
      <c r="K66" s="19" t="s">
        <v>20</v>
      </c>
      <c r="L66" s="19">
        <v>32.3</v>
      </c>
      <c r="M66" s="19">
        <v>25.4</v>
      </c>
      <c r="N66" s="19">
        <v>68.7</v>
      </c>
    </row>
    <row r="67" s="35" customFormat="1" ht="22" customHeight="1" spans="1:14">
      <c r="A67" s="52">
        <v>63</v>
      </c>
      <c r="B67" s="55" t="s">
        <v>141</v>
      </c>
      <c r="C67" s="53" t="s">
        <v>142</v>
      </c>
      <c r="D67" s="55" t="s">
        <v>108</v>
      </c>
      <c r="E67" s="55">
        <v>45.1</v>
      </c>
      <c r="F67" s="19">
        <v>0.2</v>
      </c>
      <c r="G67" s="19">
        <v>0</v>
      </c>
      <c r="H67" s="19">
        <v>0.3</v>
      </c>
      <c r="I67" s="19">
        <v>0</v>
      </c>
      <c r="J67" s="19">
        <v>6</v>
      </c>
      <c r="K67" s="19" t="s">
        <v>20</v>
      </c>
      <c r="L67" s="19">
        <v>69.3</v>
      </c>
      <c r="M67" s="19">
        <v>26.1</v>
      </c>
      <c r="N67" s="19">
        <v>42.4</v>
      </c>
    </row>
    <row r="68" s="35" customFormat="1" ht="22" customHeight="1" spans="1:14">
      <c r="A68" s="52">
        <v>64</v>
      </c>
      <c r="B68" s="55" t="s">
        <v>143</v>
      </c>
      <c r="C68" s="53" t="s">
        <v>144</v>
      </c>
      <c r="D68" s="55" t="s">
        <v>81</v>
      </c>
      <c r="E68" s="55">
        <v>44.5</v>
      </c>
      <c r="F68" s="19">
        <v>0</v>
      </c>
      <c r="G68" s="19">
        <v>0</v>
      </c>
      <c r="H68" s="19">
        <v>0.2</v>
      </c>
      <c r="I68" s="19">
        <v>0</v>
      </c>
      <c r="J68" s="19">
        <v>5.8</v>
      </c>
      <c r="K68" s="19" t="s">
        <v>20</v>
      </c>
      <c r="L68" s="19">
        <v>21.9</v>
      </c>
      <c r="M68" s="19">
        <v>25.6</v>
      </c>
      <c r="N68" s="19">
        <v>49.9</v>
      </c>
    </row>
    <row r="69" s="37" customFormat="1" ht="22" customHeight="1" spans="1:14">
      <c r="A69" s="62" t="s">
        <v>145</v>
      </c>
      <c r="B69" s="63"/>
      <c r="C69" s="63"/>
      <c r="D69" s="64"/>
      <c r="E69" s="65">
        <f>AVERAGE(E5:E68)</f>
        <v>43.6546875</v>
      </c>
      <c r="F69" s="65">
        <f t="shared" ref="E69:J69" si="0">AVERAGE(F5:F68)</f>
        <v>0.878125</v>
      </c>
      <c r="G69" s="65">
        <f t="shared" si="0"/>
        <v>0.0125</v>
      </c>
      <c r="H69" s="65">
        <f t="shared" si="0"/>
        <v>0.3703125</v>
      </c>
      <c r="I69" s="65">
        <f t="shared" si="0"/>
        <v>0.0109375</v>
      </c>
      <c r="J69" s="65">
        <f t="shared" si="0"/>
        <v>5.628125</v>
      </c>
      <c r="K69" s="65"/>
      <c r="L69" s="65">
        <f>AVERAGE(L5:L68)</f>
        <v>37.1703125</v>
      </c>
      <c r="M69" s="19">
        <f>AVERAGE(M5:M68)</f>
        <v>25.1859375</v>
      </c>
      <c r="N69" s="19">
        <f>AVERAGE(N5:N68)</f>
        <v>55.5953125</v>
      </c>
    </row>
    <row r="70" s="37" customFormat="1" ht="22" customHeight="1" spans="1:14">
      <c r="A70" s="62" t="s">
        <v>146</v>
      </c>
      <c r="B70" s="63"/>
      <c r="C70" s="63"/>
      <c r="D70" s="64"/>
      <c r="E70" s="65">
        <f t="shared" ref="E70:J70" si="1">MAX(E5:E69)</f>
        <v>50.7</v>
      </c>
      <c r="F70" s="65">
        <f t="shared" si="1"/>
        <v>14.6</v>
      </c>
      <c r="G70" s="65">
        <f t="shared" si="1"/>
        <v>0.8</v>
      </c>
      <c r="H70" s="65">
        <f t="shared" si="1"/>
        <v>2.3</v>
      </c>
      <c r="I70" s="65">
        <f t="shared" si="1"/>
        <v>0.2</v>
      </c>
      <c r="J70" s="65">
        <f t="shared" si="1"/>
        <v>9.6</v>
      </c>
      <c r="K70" s="65"/>
      <c r="L70" s="65">
        <f>MAX(L5:L69)</f>
        <v>69.3</v>
      </c>
      <c r="M70" s="19">
        <f>MAX(M5:M69)</f>
        <v>29.6</v>
      </c>
      <c r="N70" s="19">
        <f>MAX(N5:N69)</f>
        <v>115.9</v>
      </c>
    </row>
    <row r="71" s="37" customFormat="1" ht="22" customHeight="1" spans="1:14">
      <c r="A71" s="62" t="s">
        <v>147</v>
      </c>
      <c r="B71" s="63"/>
      <c r="C71" s="63"/>
      <c r="D71" s="64"/>
      <c r="E71" s="65">
        <f t="shared" ref="E71:J71" si="2">MIN(E5:E70)</f>
        <v>37</v>
      </c>
      <c r="F71" s="65">
        <f t="shared" si="2"/>
        <v>0</v>
      </c>
      <c r="G71" s="65">
        <f t="shared" si="2"/>
        <v>0</v>
      </c>
      <c r="H71" s="65">
        <f t="shared" si="2"/>
        <v>0</v>
      </c>
      <c r="I71" s="65">
        <f t="shared" si="2"/>
        <v>0</v>
      </c>
      <c r="J71" s="65">
        <f t="shared" si="2"/>
        <v>1.9</v>
      </c>
      <c r="K71" s="65"/>
      <c r="L71" s="65">
        <f>MIN(L5:L70)</f>
        <v>2</v>
      </c>
      <c r="M71" s="19">
        <f>MIN(M5:M70)</f>
        <v>19.1</v>
      </c>
      <c r="N71" s="19">
        <f>MIN(N5:N70)</f>
        <v>25.1</v>
      </c>
    </row>
    <row r="72" s="37" customFormat="1" ht="22" customHeight="1" spans="1:14">
      <c r="A72" s="66" t="s">
        <v>148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7"/>
    </row>
  </sheetData>
  <mergeCells count="17">
    <mergeCell ref="A1:C1"/>
    <mergeCell ref="A2:N2"/>
    <mergeCell ref="F3:I3"/>
    <mergeCell ref="A69:D69"/>
    <mergeCell ref="A70:D70"/>
    <mergeCell ref="A71:D71"/>
    <mergeCell ref="A72:L72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K5:K10">
      <formula1>"正常,不正常"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R16" sqref="R16"/>
    </sheetView>
  </sheetViews>
  <sheetFormatPr defaultColWidth="9" defaultRowHeight="21" customHeight="1"/>
  <cols>
    <col min="1" max="1" width="3.625" style="1" customWidth="1"/>
    <col min="2" max="2" width="12.75" style="3" customWidth="1"/>
    <col min="3" max="3" width="17.375" style="3" customWidth="1"/>
    <col min="4" max="4" width="7.75" style="3" customWidth="1"/>
    <col min="5" max="5" width="7" style="3" customWidth="1"/>
    <col min="6" max="6" width="7.625" style="4" customWidth="1"/>
    <col min="7" max="7" width="7" style="5" customWidth="1"/>
    <col min="8" max="8" width="7.125" style="5" customWidth="1"/>
    <col min="9" max="9" width="7.5" style="5" customWidth="1"/>
    <col min="10" max="11" width="6.875" style="5" customWidth="1"/>
    <col min="12" max="12" width="7" style="3" customWidth="1"/>
    <col min="13" max="13" width="5.125" style="1" customWidth="1"/>
    <col min="14" max="14" width="4.625" style="1" customWidth="1"/>
    <col min="15" max="15" width="8.375" style="1" customWidth="1"/>
    <col min="16" max="16" width="7" style="1" customWidth="1"/>
    <col min="17" max="16363" width="9" style="1"/>
    <col min="16364" max="16364" width="9" style="6"/>
    <col min="16365" max="16384" width="9" style="1"/>
  </cols>
  <sheetData>
    <row r="1" s="1" customFormat="1" customHeight="1" spans="1:13">
      <c r="A1" s="7" t="s">
        <v>149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3" customHeight="1" spans="1:16">
      <c r="A2" s="8" t="s">
        <v>150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customHeight="1" spans="1:16">
      <c r="A3" s="9" t="s">
        <v>2</v>
      </c>
      <c r="B3" s="10" t="s">
        <v>3</v>
      </c>
      <c r="C3" s="9" t="s">
        <v>4</v>
      </c>
      <c r="D3" s="9" t="s">
        <v>5</v>
      </c>
      <c r="E3" s="9" t="s">
        <v>151</v>
      </c>
      <c r="F3" s="11" t="s">
        <v>152</v>
      </c>
      <c r="G3" s="12" t="s">
        <v>7</v>
      </c>
      <c r="H3" s="12"/>
      <c r="I3" s="12"/>
      <c r="J3" s="12"/>
      <c r="K3" s="12"/>
      <c r="L3" s="9" t="s">
        <v>153</v>
      </c>
      <c r="M3" s="10" t="s">
        <v>154</v>
      </c>
      <c r="N3" s="9" t="s">
        <v>155</v>
      </c>
      <c r="O3" s="28" t="s">
        <v>156</v>
      </c>
      <c r="P3" s="28" t="s">
        <v>157</v>
      </c>
    </row>
    <row r="4" s="1" customFormat="1" customHeight="1" spans="1:16">
      <c r="A4" s="9"/>
      <c r="B4" s="13"/>
      <c r="C4" s="9"/>
      <c r="D4" s="9"/>
      <c r="E4" s="9"/>
      <c r="F4" s="11"/>
      <c r="G4" s="12" t="s">
        <v>158</v>
      </c>
      <c r="H4" s="12" t="s">
        <v>159</v>
      </c>
      <c r="I4" s="12" t="s">
        <v>160</v>
      </c>
      <c r="J4" s="12" t="s">
        <v>15</v>
      </c>
      <c r="K4" s="29" t="s">
        <v>16</v>
      </c>
      <c r="L4" s="9"/>
      <c r="M4" s="13"/>
      <c r="N4" s="9"/>
      <c r="O4" s="28"/>
      <c r="P4" s="28"/>
    </row>
    <row r="5" s="1" customFormat="1" ht="22" customHeight="1" spans="1:16">
      <c r="A5" s="14">
        <v>1</v>
      </c>
      <c r="B5" s="15" t="s">
        <v>161</v>
      </c>
      <c r="C5" s="15" t="s">
        <v>25</v>
      </c>
      <c r="D5" s="15" t="s">
        <v>162</v>
      </c>
      <c r="E5" s="16">
        <v>37.1</v>
      </c>
      <c r="F5" s="17">
        <v>739</v>
      </c>
      <c r="G5" s="18">
        <v>3.1</v>
      </c>
      <c r="H5" s="18">
        <v>0.2</v>
      </c>
      <c r="I5" s="21">
        <v>0</v>
      </c>
      <c r="J5" s="18">
        <v>0.1</v>
      </c>
      <c r="K5" s="18">
        <v>0.8</v>
      </c>
      <c r="L5" s="18">
        <v>12.3</v>
      </c>
      <c r="M5" s="30" t="s">
        <v>20</v>
      </c>
      <c r="N5" s="18">
        <v>48.1</v>
      </c>
      <c r="O5" s="31">
        <v>14.52</v>
      </c>
      <c r="P5" s="31">
        <v>24.24</v>
      </c>
    </row>
    <row r="6" s="1" customFormat="1" ht="22" customHeight="1" spans="1:16">
      <c r="A6" s="14">
        <v>2</v>
      </c>
      <c r="B6" s="15" t="s">
        <v>163</v>
      </c>
      <c r="C6" s="15" t="s">
        <v>30</v>
      </c>
      <c r="D6" s="15" t="s">
        <v>164</v>
      </c>
      <c r="E6" s="16">
        <v>47.6</v>
      </c>
      <c r="F6" s="17">
        <v>736</v>
      </c>
      <c r="G6" s="18">
        <v>1.2</v>
      </c>
      <c r="H6" s="18">
        <v>0</v>
      </c>
      <c r="I6" s="21">
        <v>0</v>
      </c>
      <c r="J6" s="18">
        <v>0.1</v>
      </c>
      <c r="K6" s="18">
        <v>0.5</v>
      </c>
      <c r="L6" s="18">
        <v>11.6</v>
      </c>
      <c r="M6" s="30" t="s">
        <v>20</v>
      </c>
      <c r="N6" s="18">
        <v>53.2</v>
      </c>
      <c r="O6" s="31">
        <v>12.49</v>
      </c>
      <c r="P6" s="31">
        <v>21.49</v>
      </c>
    </row>
    <row r="7" s="1" customFormat="1" ht="22" customHeight="1" spans="1:16">
      <c r="A7" s="14">
        <v>3</v>
      </c>
      <c r="B7" s="15" t="s">
        <v>165</v>
      </c>
      <c r="C7" s="15" t="s">
        <v>49</v>
      </c>
      <c r="D7" s="15" t="s">
        <v>166</v>
      </c>
      <c r="E7" s="16">
        <v>43.3</v>
      </c>
      <c r="F7" s="17">
        <v>798</v>
      </c>
      <c r="G7" s="18">
        <v>1.1</v>
      </c>
      <c r="H7" s="18">
        <v>0</v>
      </c>
      <c r="I7" s="21">
        <v>0</v>
      </c>
      <c r="J7" s="18">
        <v>0</v>
      </c>
      <c r="K7" s="18">
        <v>0</v>
      </c>
      <c r="L7" s="18">
        <v>11.5</v>
      </c>
      <c r="M7" s="30" t="s">
        <v>20</v>
      </c>
      <c r="N7" s="18">
        <v>55.1</v>
      </c>
      <c r="O7" s="31">
        <v>14.47</v>
      </c>
      <c r="P7" s="31">
        <v>27.04</v>
      </c>
    </row>
    <row r="8" s="2" customFormat="1" ht="22" customHeight="1" spans="1:16">
      <c r="A8" s="14">
        <v>4</v>
      </c>
      <c r="B8" s="15" t="s">
        <v>167</v>
      </c>
      <c r="C8" s="15" t="s">
        <v>168</v>
      </c>
      <c r="D8" s="15" t="s">
        <v>169</v>
      </c>
      <c r="E8" s="16">
        <v>43.2</v>
      </c>
      <c r="F8" s="17">
        <v>814</v>
      </c>
      <c r="G8" s="18">
        <v>0.6</v>
      </c>
      <c r="H8" s="18">
        <v>0</v>
      </c>
      <c r="I8" s="21">
        <v>0</v>
      </c>
      <c r="J8" s="18">
        <v>0</v>
      </c>
      <c r="K8" s="18">
        <v>0</v>
      </c>
      <c r="L8" s="18">
        <v>12.3</v>
      </c>
      <c r="M8" s="30" t="s">
        <v>20</v>
      </c>
      <c r="N8" s="18">
        <v>50.4</v>
      </c>
      <c r="O8" s="31">
        <v>15.18</v>
      </c>
      <c r="P8" s="31">
        <v>26.31</v>
      </c>
    </row>
    <row r="9" s="1" customFormat="1" ht="22" customHeight="1" spans="1:16">
      <c r="A9" s="14">
        <v>5</v>
      </c>
      <c r="B9" s="15" t="s">
        <v>170</v>
      </c>
      <c r="C9" s="15" t="s">
        <v>41</v>
      </c>
      <c r="D9" s="15" t="s">
        <v>171</v>
      </c>
      <c r="E9" s="16">
        <v>46.7</v>
      </c>
      <c r="F9" s="17">
        <v>786</v>
      </c>
      <c r="G9" s="18">
        <v>0.4</v>
      </c>
      <c r="H9" s="18">
        <v>0</v>
      </c>
      <c r="I9" s="21">
        <v>0</v>
      </c>
      <c r="J9" s="18">
        <v>0</v>
      </c>
      <c r="K9" s="18">
        <v>0.1</v>
      </c>
      <c r="L9" s="18">
        <v>11.7</v>
      </c>
      <c r="M9" s="30" t="s">
        <v>20</v>
      </c>
      <c r="N9" s="18">
        <v>49.5</v>
      </c>
      <c r="O9" s="31">
        <v>13.33</v>
      </c>
      <c r="P9" s="31">
        <v>24.38</v>
      </c>
    </row>
    <row r="10" s="2" customFormat="1" ht="22" customHeight="1" spans="1:16">
      <c r="A10" s="14">
        <v>6</v>
      </c>
      <c r="B10" s="15" t="s">
        <v>172</v>
      </c>
      <c r="C10" s="15" t="s">
        <v>173</v>
      </c>
      <c r="D10" s="15" t="s">
        <v>171</v>
      </c>
      <c r="E10" s="16">
        <v>43.1</v>
      </c>
      <c r="F10" s="17">
        <v>792</v>
      </c>
      <c r="G10" s="18">
        <v>1.1</v>
      </c>
      <c r="H10" s="18">
        <v>0</v>
      </c>
      <c r="I10" s="21">
        <v>0</v>
      </c>
      <c r="J10" s="18">
        <v>0.3</v>
      </c>
      <c r="K10" s="18">
        <v>0</v>
      </c>
      <c r="L10" s="18">
        <v>11.8</v>
      </c>
      <c r="M10" s="30" t="s">
        <v>20</v>
      </c>
      <c r="N10" s="18">
        <v>45.4</v>
      </c>
      <c r="O10" s="31">
        <v>12.8</v>
      </c>
      <c r="P10" s="31">
        <v>23.14</v>
      </c>
    </row>
    <row r="11" s="1" customFormat="1" ht="22" customHeight="1" spans="1:16">
      <c r="A11" s="14">
        <v>7</v>
      </c>
      <c r="B11" s="15" t="s">
        <v>174</v>
      </c>
      <c r="C11" s="15" t="s">
        <v>175</v>
      </c>
      <c r="D11" s="15" t="s">
        <v>171</v>
      </c>
      <c r="E11" s="16">
        <v>49.3</v>
      </c>
      <c r="F11" s="17">
        <v>816</v>
      </c>
      <c r="G11" s="18">
        <v>3.3</v>
      </c>
      <c r="H11" s="18">
        <v>0.2</v>
      </c>
      <c r="I11" s="21">
        <v>0</v>
      </c>
      <c r="J11" s="21">
        <v>0</v>
      </c>
      <c r="K11" s="21">
        <v>0</v>
      </c>
      <c r="L11" s="18">
        <v>11.7</v>
      </c>
      <c r="M11" s="30" t="s">
        <v>20</v>
      </c>
      <c r="N11" s="18">
        <v>47.3</v>
      </c>
      <c r="O11" s="31">
        <v>13.4</v>
      </c>
      <c r="P11" s="31">
        <v>23.19</v>
      </c>
    </row>
    <row r="12" s="2" customFormat="1" ht="22" customHeight="1" spans="1:16">
      <c r="A12" s="14">
        <v>8</v>
      </c>
      <c r="B12" s="14" t="s">
        <v>176</v>
      </c>
      <c r="C12" s="17" t="s">
        <v>177</v>
      </c>
      <c r="D12" s="14" t="s">
        <v>178</v>
      </c>
      <c r="E12" s="19">
        <v>40.4</v>
      </c>
      <c r="F12" s="20">
        <v>747</v>
      </c>
      <c r="G12" s="21">
        <v>3.3</v>
      </c>
      <c r="H12" s="21">
        <v>1.8</v>
      </c>
      <c r="I12" s="21">
        <v>0</v>
      </c>
      <c r="J12" s="21">
        <v>0.1</v>
      </c>
      <c r="K12" s="21">
        <v>0.5</v>
      </c>
      <c r="L12" s="19">
        <v>11.5</v>
      </c>
      <c r="M12" s="30" t="s">
        <v>20</v>
      </c>
      <c r="N12" s="18">
        <v>51.8</v>
      </c>
      <c r="O12" s="31">
        <v>12.97</v>
      </c>
      <c r="P12" s="31">
        <v>23.17</v>
      </c>
    </row>
    <row r="13" s="2" customFormat="1" ht="22" customHeight="1" spans="1:16">
      <c r="A13" s="14">
        <v>9</v>
      </c>
      <c r="B13" s="14" t="s">
        <v>179</v>
      </c>
      <c r="C13" s="17" t="s">
        <v>28</v>
      </c>
      <c r="D13" s="17" t="s">
        <v>164</v>
      </c>
      <c r="E13" s="19">
        <v>45.2</v>
      </c>
      <c r="F13" s="20">
        <v>774</v>
      </c>
      <c r="G13" s="21">
        <v>0.7</v>
      </c>
      <c r="H13" s="21">
        <v>0.1</v>
      </c>
      <c r="I13" s="21">
        <v>0</v>
      </c>
      <c r="J13" s="21">
        <v>0.1</v>
      </c>
      <c r="K13" s="21">
        <v>0</v>
      </c>
      <c r="L13" s="19">
        <v>11.8</v>
      </c>
      <c r="M13" s="30" t="s">
        <v>20</v>
      </c>
      <c r="N13" s="18">
        <v>55.6</v>
      </c>
      <c r="O13" s="31">
        <v>12.25</v>
      </c>
      <c r="P13" s="31">
        <v>22.06</v>
      </c>
    </row>
    <row r="14" s="2" customFormat="1" ht="22" customHeight="1" spans="1:16">
      <c r="A14" s="14">
        <v>10</v>
      </c>
      <c r="B14" s="14" t="s">
        <v>180</v>
      </c>
      <c r="C14" s="17" t="s">
        <v>36</v>
      </c>
      <c r="D14" s="17" t="s">
        <v>164</v>
      </c>
      <c r="E14" s="19">
        <v>41.9</v>
      </c>
      <c r="F14" s="20">
        <v>737</v>
      </c>
      <c r="G14" s="21">
        <v>0.5</v>
      </c>
      <c r="H14" s="21">
        <v>0</v>
      </c>
      <c r="I14" s="21">
        <v>0</v>
      </c>
      <c r="J14" s="21">
        <v>0</v>
      </c>
      <c r="K14" s="21">
        <v>0.1</v>
      </c>
      <c r="L14" s="19">
        <v>11.9</v>
      </c>
      <c r="M14" s="30" t="s">
        <v>20</v>
      </c>
      <c r="N14" s="18">
        <v>53.2</v>
      </c>
      <c r="O14" s="31">
        <v>13.68</v>
      </c>
      <c r="P14" s="31">
        <v>24.47</v>
      </c>
    </row>
    <row r="15" s="1" customFormat="1" ht="22" customHeight="1" spans="1:16">
      <c r="A15" s="14">
        <v>11</v>
      </c>
      <c r="B15" s="14" t="s">
        <v>181</v>
      </c>
      <c r="C15" s="14" t="s">
        <v>173</v>
      </c>
      <c r="D15" s="15" t="s">
        <v>171</v>
      </c>
      <c r="E15" s="19">
        <v>43.1</v>
      </c>
      <c r="F15" s="20">
        <v>792</v>
      </c>
      <c r="G15" s="21">
        <v>0.4</v>
      </c>
      <c r="H15" s="21">
        <v>0</v>
      </c>
      <c r="I15" s="21">
        <v>0</v>
      </c>
      <c r="J15" s="21">
        <v>0</v>
      </c>
      <c r="K15" s="21">
        <v>0</v>
      </c>
      <c r="L15" s="19">
        <v>11.3</v>
      </c>
      <c r="M15" s="30" t="s">
        <v>20</v>
      </c>
      <c r="N15" s="18">
        <v>58.4</v>
      </c>
      <c r="O15" s="31">
        <v>15</v>
      </c>
      <c r="P15" s="31">
        <v>26.62</v>
      </c>
    </row>
    <row r="16" s="2" customFormat="1" ht="22" customHeight="1" spans="1:16">
      <c r="A16" s="14">
        <v>12</v>
      </c>
      <c r="B16" s="14" t="s">
        <v>182</v>
      </c>
      <c r="C16" s="14" t="s">
        <v>28</v>
      </c>
      <c r="D16" s="17" t="s">
        <v>164</v>
      </c>
      <c r="E16" s="19">
        <v>41.85</v>
      </c>
      <c r="F16" s="20">
        <v>745</v>
      </c>
      <c r="G16" s="21">
        <v>1.2</v>
      </c>
      <c r="H16" s="21">
        <v>0.1</v>
      </c>
      <c r="I16" s="21">
        <v>0</v>
      </c>
      <c r="J16" s="21">
        <v>0.1</v>
      </c>
      <c r="K16" s="21">
        <v>0</v>
      </c>
      <c r="L16" s="19">
        <v>11.7</v>
      </c>
      <c r="M16" s="30" t="s">
        <v>20</v>
      </c>
      <c r="N16" s="18">
        <v>52.5</v>
      </c>
      <c r="O16" s="31">
        <v>12.82</v>
      </c>
      <c r="P16" s="31">
        <v>22.37</v>
      </c>
    </row>
    <row r="17" s="1" customFormat="1" ht="22" customHeight="1" spans="1:16">
      <c r="A17" s="14">
        <v>13</v>
      </c>
      <c r="B17" s="14" t="s">
        <v>183</v>
      </c>
      <c r="C17" s="17" t="s">
        <v>184</v>
      </c>
      <c r="D17" s="17" t="s">
        <v>164</v>
      </c>
      <c r="E17" s="19">
        <v>46.8</v>
      </c>
      <c r="F17" s="20">
        <v>743</v>
      </c>
      <c r="G17" s="21">
        <v>2.1</v>
      </c>
      <c r="H17" s="21">
        <v>0</v>
      </c>
      <c r="I17" s="21">
        <v>0</v>
      </c>
      <c r="J17" s="21">
        <v>0</v>
      </c>
      <c r="K17" s="21">
        <v>0</v>
      </c>
      <c r="L17" s="19">
        <v>11.9</v>
      </c>
      <c r="M17" s="30" t="s">
        <v>20</v>
      </c>
      <c r="N17" s="18">
        <v>58.1</v>
      </c>
      <c r="O17" s="31">
        <v>12.55</v>
      </c>
      <c r="P17" s="31">
        <v>22.62</v>
      </c>
    </row>
    <row r="18" s="1" customFormat="1" ht="22" customHeight="1" spans="1:16">
      <c r="A18" s="14">
        <v>14</v>
      </c>
      <c r="B18" s="14" t="s">
        <v>185</v>
      </c>
      <c r="C18" s="17" t="s">
        <v>186</v>
      </c>
      <c r="D18" s="14" t="s">
        <v>187</v>
      </c>
      <c r="E18" s="19">
        <v>42.8</v>
      </c>
      <c r="F18" s="20">
        <v>754</v>
      </c>
      <c r="G18" s="21">
        <v>0.8</v>
      </c>
      <c r="H18" s="21">
        <v>0</v>
      </c>
      <c r="I18" s="21">
        <v>0</v>
      </c>
      <c r="J18" s="21">
        <v>0</v>
      </c>
      <c r="K18" s="21">
        <v>0</v>
      </c>
      <c r="L18" s="19">
        <v>12.3</v>
      </c>
      <c r="M18" s="30" t="s">
        <v>20</v>
      </c>
      <c r="N18" s="18">
        <v>72</v>
      </c>
      <c r="O18" s="31">
        <v>14.04</v>
      </c>
      <c r="P18" s="31">
        <v>26.6</v>
      </c>
    </row>
    <row r="19" s="1" customFormat="1" ht="22" customHeight="1" spans="1:16">
      <c r="A19" s="14">
        <v>15</v>
      </c>
      <c r="B19" s="14" t="s">
        <v>188</v>
      </c>
      <c r="C19" s="17" t="s">
        <v>56</v>
      </c>
      <c r="D19" s="17" t="s">
        <v>164</v>
      </c>
      <c r="E19" s="19">
        <v>47.8</v>
      </c>
      <c r="F19" s="20">
        <v>783</v>
      </c>
      <c r="G19" s="21">
        <v>0.7</v>
      </c>
      <c r="H19" s="21">
        <v>0</v>
      </c>
      <c r="I19" s="21">
        <v>0</v>
      </c>
      <c r="J19" s="21">
        <v>0</v>
      </c>
      <c r="K19" s="21">
        <v>0</v>
      </c>
      <c r="L19" s="19">
        <v>11.8</v>
      </c>
      <c r="M19" s="30" t="s">
        <v>20</v>
      </c>
      <c r="N19" s="18">
        <v>39.6</v>
      </c>
      <c r="O19" s="31">
        <v>10.64</v>
      </c>
      <c r="P19" s="31">
        <v>17.65</v>
      </c>
    </row>
    <row r="20" s="1" customFormat="1" ht="22" customHeight="1" spans="1:16">
      <c r="A20" s="14">
        <v>16</v>
      </c>
      <c r="B20" s="14" t="s">
        <v>189</v>
      </c>
      <c r="C20" s="17" t="s">
        <v>58</v>
      </c>
      <c r="D20" s="15" t="s">
        <v>164</v>
      </c>
      <c r="E20" s="19">
        <v>40.9</v>
      </c>
      <c r="F20" s="20">
        <v>791</v>
      </c>
      <c r="G20" s="21">
        <v>0.4</v>
      </c>
      <c r="H20" s="21">
        <v>0</v>
      </c>
      <c r="I20" s="21">
        <v>0</v>
      </c>
      <c r="J20" s="21">
        <v>0</v>
      </c>
      <c r="K20" s="21">
        <v>0</v>
      </c>
      <c r="L20" s="19">
        <v>12.1</v>
      </c>
      <c r="M20" s="30" t="s">
        <v>20</v>
      </c>
      <c r="N20" s="18">
        <v>74.6</v>
      </c>
      <c r="O20" s="31">
        <v>14.25</v>
      </c>
      <c r="P20" s="31">
        <v>27.03</v>
      </c>
    </row>
    <row r="21" s="1" customFormat="1" ht="22" customHeight="1" spans="1:16">
      <c r="A21" s="22" t="s">
        <v>145</v>
      </c>
      <c r="B21" s="23"/>
      <c r="C21" s="23"/>
      <c r="D21" s="24"/>
      <c r="E21" s="19">
        <f t="shared" ref="E21:L21" si="0">AVERAGE(E5:E20)</f>
        <v>43.815625</v>
      </c>
      <c r="F21" s="20">
        <f t="shared" si="0"/>
        <v>771.6875</v>
      </c>
      <c r="G21" s="21">
        <f t="shared" si="0"/>
        <v>1.30625</v>
      </c>
      <c r="H21" s="21">
        <f t="shared" si="0"/>
        <v>0.15</v>
      </c>
      <c r="I21" s="21">
        <f t="shared" si="0"/>
        <v>0</v>
      </c>
      <c r="J21" s="21">
        <f t="shared" si="0"/>
        <v>0.05</v>
      </c>
      <c r="K21" s="21">
        <f t="shared" si="0"/>
        <v>0.125</v>
      </c>
      <c r="L21" s="19">
        <f t="shared" si="0"/>
        <v>11.825</v>
      </c>
      <c r="M21" s="30"/>
      <c r="N21" s="18">
        <f>AVERAGE(N5:N20)</f>
        <v>54.05</v>
      </c>
      <c r="O21" s="31">
        <f>AVERAGE(O5:O20)</f>
        <v>13.399375</v>
      </c>
      <c r="P21" s="31">
        <f>AVERAGE(P5:P20)</f>
        <v>23.89875</v>
      </c>
    </row>
    <row r="22" s="1" customFormat="1" ht="22" customHeight="1" spans="1:16">
      <c r="A22" s="22" t="s">
        <v>146</v>
      </c>
      <c r="B22" s="23"/>
      <c r="C22" s="23"/>
      <c r="D22" s="24"/>
      <c r="E22" s="19">
        <f t="shared" ref="E22:L22" si="1">MAX(E5:E21)</f>
        <v>49.3</v>
      </c>
      <c r="F22" s="20">
        <f t="shared" si="1"/>
        <v>816</v>
      </c>
      <c r="G22" s="21">
        <f t="shared" si="1"/>
        <v>3.3</v>
      </c>
      <c r="H22" s="21">
        <f t="shared" si="1"/>
        <v>1.8</v>
      </c>
      <c r="I22" s="21">
        <f t="shared" si="1"/>
        <v>0</v>
      </c>
      <c r="J22" s="21">
        <f t="shared" si="1"/>
        <v>0.3</v>
      </c>
      <c r="K22" s="21">
        <f t="shared" si="1"/>
        <v>0.8</v>
      </c>
      <c r="L22" s="19">
        <f t="shared" si="1"/>
        <v>12.3</v>
      </c>
      <c r="M22" s="30"/>
      <c r="N22" s="18">
        <f>MAX(N5:N21)</f>
        <v>74.6</v>
      </c>
      <c r="O22" s="31">
        <f>MAX(O5:O21)</f>
        <v>15.18</v>
      </c>
      <c r="P22" s="31">
        <f>MAX(P5:P21)</f>
        <v>27.04</v>
      </c>
    </row>
    <row r="23" s="1" customFormat="1" ht="22" customHeight="1" spans="1:16">
      <c r="A23" s="22" t="s">
        <v>147</v>
      </c>
      <c r="B23" s="23"/>
      <c r="C23" s="23"/>
      <c r="D23" s="25"/>
      <c r="E23" s="19">
        <f t="shared" ref="E23:L23" si="2">MIN(E5:E22)</f>
        <v>37.1</v>
      </c>
      <c r="F23" s="20">
        <f t="shared" si="2"/>
        <v>736</v>
      </c>
      <c r="G23" s="21">
        <f t="shared" si="2"/>
        <v>0.4</v>
      </c>
      <c r="H23" s="21">
        <f t="shared" si="2"/>
        <v>0</v>
      </c>
      <c r="I23" s="21">
        <f t="shared" si="2"/>
        <v>0</v>
      </c>
      <c r="J23" s="21">
        <f t="shared" si="2"/>
        <v>0</v>
      </c>
      <c r="K23" s="21">
        <f t="shared" si="2"/>
        <v>0</v>
      </c>
      <c r="L23" s="19">
        <f t="shared" si="2"/>
        <v>11.3</v>
      </c>
      <c r="M23" s="30"/>
      <c r="N23" s="18">
        <f>MIN(N5:N22)</f>
        <v>39.6</v>
      </c>
      <c r="O23" s="31">
        <f>MIN(O5:O22)</f>
        <v>10.64</v>
      </c>
      <c r="P23" s="31">
        <f>MIN(P5:P22)</f>
        <v>17.65</v>
      </c>
    </row>
    <row r="24" s="1" customFormat="1" ht="22" customHeight="1" spans="1:13">
      <c r="A24" s="26" t="s">
        <v>190</v>
      </c>
      <c r="B24" s="26"/>
      <c r="C24" s="27"/>
      <c r="D24" s="27"/>
      <c r="E24" s="27"/>
      <c r="F24" s="27"/>
      <c r="G24" s="27"/>
      <c r="H24" s="27"/>
      <c r="I24" s="32"/>
      <c r="J24" s="32"/>
      <c r="K24" s="32"/>
      <c r="L24" s="33"/>
      <c r="M24" s="34"/>
    </row>
  </sheetData>
  <mergeCells count="18">
    <mergeCell ref="A1:M1"/>
    <mergeCell ref="A2:P2"/>
    <mergeCell ref="G3:K3"/>
    <mergeCell ref="A21:D21"/>
    <mergeCell ref="A22:D22"/>
    <mergeCell ref="A23:D23"/>
    <mergeCell ref="A24:H24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1油菜籽质量</vt:lpstr>
      <vt:lpstr>2小麦质量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2006-10-15T08:00:00Z</dcterms:created>
  <dcterms:modified xsi:type="dcterms:W3CDTF">2025-08-11T01:28:08Z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66CE469AD1E84CC780439856B24FF780_13</vt:lpwstr>
  </property>
</Properties>
</file>