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新增地方政府一般债券情况表!$A$6:$N$8</definedName>
    <definedName name="_xlnm._FilterDatabase" localSheetId="1" hidden="1">新增地方政府专项债券情况表!$A$6:$Q$17</definedName>
    <definedName name="_xlnm._FilterDatabase" localSheetId="2" hidden="1">新增地方政府一般债券资金收支情况表!$A$6:$M$19</definedName>
    <definedName name="_xlnm._FilterDatabase" localSheetId="3" hidden="1">新增地方政府专项债券资金收支情况表!$A$7:$G$19</definedName>
    <definedName name="_xlnm.Print_Area" localSheetId="3">新增地方政府专项债券资金收支情况表!$B$3:$F$19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86159</author>
  </authors>
  <commentList>
    <comment ref="L6" authorId="0">
      <text>
        <r>
          <rPr>
            <sz val="9"/>
            <rFont val="宋体"/>
            <charset val="134"/>
          </rPr>
          <t>刘琳:
项目已实现投资是指项目截至目前投入的金额，根据项目实际情况填报金额，注意此数据一定要大于债券发行的额度，应不超过项目总投资。</t>
        </r>
      </text>
    </comment>
  </commentList>
</comments>
</file>

<file path=xl/comments2.xml><?xml version="1.0" encoding="utf-8"?>
<comments xmlns="http://schemas.openxmlformats.org/spreadsheetml/2006/main">
  <authors>
    <author>86159</author>
  </authors>
  <commentList>
    <comment ref="O5" authorId="0">
      <text>
        <r>
          <rPr>
            <sz val="9"/>
            <rFont val="宋体"/>
            <charset val="134"/>
          </rPr>
          <t xml:space="preserve">
刘琳：项目取得的收益是指该项目已竣工结算并将收益缴入国库的金额
</t>
        </r>
      </text>
    </comment>
    <comment ref="M6" authorId="0">
      <text>
        <r>
          <rPr>
            <sz val="9"/>
            <rFont val="宋体"/>
            <charset val="134"/>
          </rPr>
          <t xml:space="preserve">刘琳:
项目已实现投资是指项目截至目前投入的金额，根据项目实际情况填报金额，注意此数据一定要大于债券发行的额度，应不超过项目总投资。
</t>
        </r>
      </text>
    </comment>
  </commentList>
</comments>
</file>

<file path=xl/sharedStrings.xml><?xml version="1.0" encoding="utf-8"?>
<sst xmlns="http://schemas.openxmlformats.org/spreadsheetml/2006/main" count="191" uniqueCount="90">
  <si>
    <t>根据《四川省财政厅关于印发&lt;四川省政府债务信息公开实施细则（试行）&gt;的通知》（川财债【2019】9号）相关要求，现将2024年地方政府债券存续期相关信息公开如下：</t>
  </si>
  <si>
    <t>表1</t>
  </si>
  <si>
    <t>截至2024年末新增地方政府一般债券情况表</t>
  </si>
  <si>
    <t>债券基本信息</t>
  </si>
  <si>
    <t>债券项目总投资</t>
  </si>
  <si>
    <t>债券项目已实现投资</t>
  </si>
  <si>
    <t>项目名称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</si>
  <si>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</si>
  <si>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</si>
  <si>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</si>
  <si>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</si>
  <si>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</si>
  <si>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</si>
  <si>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</si>
  <si>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</si>
  <si>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</si>
  <si>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蓬溪县现代农业示范区管委会</t>
  </si>
  <si>
    <t>2017年四川省政府一般债券（十二期）</t>
  </si>
  <si>
    <t>140924</t>
  </si>
  <si>
    <t>一般债券</t>
  </si>
  <si>
    <t>2017-06-08</t>
  </si>
  <si>
    <t>4.29</t>
  </si>
  <si>
    <t>10年</t>
  </si>
  <si>
    <t>蓬溪县天福红江现代农业示范区建设项目</t>
  </si>
  <si>
    <t>表2</t>
  </si>
  <si>
    <t>截至2024年末新增地方政府专项债券情况表</t>
  </si>
  <si>
    <t>单位：亿元</t>
  </si>
  <si>
    <t>债券项目资产类型</t>
  </si>
  <si>
    <t>已取得项目收益</t>
  </si>
  <si>
    <t>备注</t>
  </si>
  <si>
    <r>
      <rPr>
        <sz val="10"/>
        <rFont val="Arial"/>
        <charset val="0"/>
      </rPr>
      <t>2021</t>
    </r>
    <r>
      <rPr>
        <sz val="10"/>
        <rFont val="宋体"/>
        <charset val="0"/>
      </rPr>
      <t>年四川省城乡基础设施建设专项债券（九期）</t>
    </r>
    <r>
      <rPr>
        <sz val="10"/>
        <rFont val="Arial"/>
        <charset val="0"/>
      </rPr>
      <t>-2021</t>
    </r>
    <r>
      <rPr>
        <sz val="10"/>
        <rFont val="宋体"/>
        <charset val="0"/>
      </rPr>
      <t>年四川省政府专项债券（二十七期）</t>
    </r>
  </si>
  <si>
    <t>173870</t>
  </si>
  <si>
    <t>其他自平衡专项债券</t>
  </si>
  <si>
    <t>2021-10-28</t>
  </si>
  <si>
    <t>3.59</t>
  </si>
  <si>
    <r>
      <rPr>
        <sz val="10"/>
        <rFont val="Arial"/>
        <charset val="0"/>
      </rPr>
      <t>15</t>
    </r>
    <r>
      <rPr>
        <sz val="10"/>
        <rFont val="宋体"/>
        <charset val="0"/>
      </rPr>
      <t>年</t>
    </r>
  </si>
  <si>
    <t>其他农村建设</t>
  </si>
  <si>
    <t>无</t>
  </si>
  <si>
    <r>
      <rPr>
        <sz val="9"/>
        <rFont val="宋体"/>
        <charset val="0"/>
      </rPr>
      <t>备选库项目</t>
    </r>
    <r>
      <rPr>
        <sz val="9"/>
        <rFont val="Arial"/>
        <charset val="0"/>
      </rPr>
      <t>-</t>
    </r>
    <r>
      <rPr>
        <sz val="9"/>
        <rFont val="宋体"/>
        <charset val="0"/>
      </rPr>
      <t>蓬溪县国家农村产业融合发展示范园</t>
    </r>
  </si>
  <si>
    <r>
      <rPr>
        <sz val="10"/>
        <rFont val="Arial"/>
        <charset val="0"/>
      </rPr>
      <t>2021</t>
    </r>
    <r>
      <rPr>
        <sz val="10"/>
        <rFont val="宋体"/>
        <charset val="0"/>
      </rPr>
      <t>年四川省城乡基础设施建设专项债券（四期）</t>
    </r>
    <r>
      <rPr>
        <sz val="10"/>
        <rFont val="Arial"/>
        <charset val="0"/>
      </rPr>
      <t>-2021</t>
    </r>
    <r>
      <rPr>
        <sz val="10"/>
        <rFont val="宋体"/>
        <charset val="0"/>
      </rPr>
      <t>年四川省政府专项债券（六期）</t>
    </r>
  </si>
  <si>
    <t>173715</t>
  </si>
  <si>
    <t>2021-06-10</t>
  </si>
  <si>
    <t>3.71</t>
  </si>
  <si>
    <t>2022年四川省城乡基础设施建设专项债券（九期）-2022年四川省政府专项债券（二十五期）</t>
  </si>
  <si>
    <t>15年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</si>
  <si>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年四川省城乡基础设施建设专项债券（三十期）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年四川省政府专项债券（一百零三期）</t>
    </r>
  </si>
  <si>
    <t>104932</t>
  </si>
  <si>
    <t>2020-09-17</t>
  </si>
  <si>
    <t>3.82</t>
  </si>
  <si>
    <t>2022年四川省城市更新和产业升级基础设施专项债券（四期）-2022年四川省政府专项债券（五十一期）</t>
  </si>
  <si>
    <t>备选库项目-蓬溪县国家农村产业融合发展示范园</t>
  </si>
  <si>
    <t>2022年四川省城乡基础设施建设专项债券（十六期）-2022年四川省政府专项债券（七十二期）</t>
  </si>
  <si>
    <t>2023年四川省城乡基础设施建设专项债券（十一期）-2023年四川省政府专项债券（十一期）</t>
  </si>
  <si>
    <r>
      <rPr>
        <sz val="10"/>
        <rFont val="Times New Roman"/>
        <charset val="0"/>
      </rPr>
      <t>15</t>
    </r>
    <r>
      <rPr>
        <sz val="10"/>
        <rFont val="方正仿宋简体"/>
        <charset val="134"/>
      </rPr>
      <t>年</t>
    </r>
  </si>
  <si>
    <t>2023年四川省城乡基础设施建设专项债券（四期）-2023年四川省政府专项债券（四期）</t>
  </si>
  <si>
    <t>2024年四川省政府专项债券（三十二期）</t>
  </si>
  <si>
    <t>其他领域专项债券</t>
  </si>
  <si>
    <t>2024-09-11</t>
  </si>
  <si>
    <t>30年</t>
  </si>
  <si>
    <t>其他公共基础设施</t>
  </si>
  <si>
    <t>蓬溪县国家农村产业融合发展示范园（二期）建设项目</t>
  </si>
  <si>
    <t>蓬溪县特色食用菌现代农业产业园建设项目</t>
  </si>
  <si>
    <t>根据《四川省财政厅关于印发&lt;四川省政府债务信息公开实施细则（试行）&gt;的通知》（川财债【2019】9号）相关要求，现将2024年本地区地方政府债券存续期相关信息公开如下：</t>
  </si>
  <si>
    <t>表3</t>
  </si>
  <si>
    <t>截至2024年末新增地方政府一般债券资金收支情况表</t>
  </si>
  <si>
    <t>序号</t>
  </si>
  <si>
    <t>截至2024年末新增一般债券资金收入</t>
  </si>
  <si>
    <t>截至2024年末新增一般债券资金安排的支出</t>
  </si>
  <si>
    <t>金额</t>
  </si>
  <si>
    <t>支出功能分类</t>
  </si>
  <si>
    <t>合计</t>
  </si>
  <si>
    <t>VALID#</t>
  </si>
  <si>
    <t>201一般公共服务支出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</si>
  <si>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</si>
  <si>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</si>
  <si>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</si>
  <si>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</si>
  <si>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</si>
  <si>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</si>
  <si>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212城乡社区支出</t>
  </si>
  <si>
    <t>213农林水</t>
  </si>
  <si>
    <t>214交通运输支出</t>
  </si>
  <si>
    <t>220国土海洋气象等支出</t>
  </si>
  <si>
    <t>224灾害防治及应急管理支出</t>
  </si>
  <si>
    <t>表4</t>
  </si>
  <si>
    <t>截至2024年末新增地方政府专项债券资金收支情况表</t>
  </si>
  <si>
    <t>截至2024年末新增专项债券资金收入</t>
  </si>
  <si>
    <t>截至2024年末新增专项债券资金安排的支出</t>
  </si>
  <si>
    <t>211节能环保支出</t>
  </si>
  <si>
    <t>217金融支出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</si>
</sst>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#,##0.00####"/>
  </numFmts>
  <fonts count="4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indexed="8"/>
      <name val="仿宋_GB2312"/>
      <charset val="1"/>
    </font>
    <font>
      <sz val="11"/>
      <color indexed="8"/>
      <name val="宋体"/>
      <charset val="134"/>
      <scheme val="minor"/>
    </font>
    <font>
      <sz val="12"/>
      <color indexed="8"/>
      <name val="宋体"/>
      <charset val="1"/>
    </font>
    <font>
      <sz val="9"/>
      <name val="仿宋_GB2312"/>
      <charset val="134"/>
    </font>
    <font>
      <sz val="11"/>
      <name val="宋体"/>
      <charset val="1"/>
      <scheme val="minor"/>
    </font>
    <font>
      <b/>
      <sz val="16"/>
      <name val="仿宋_GB2312"/>
      <charset val="134"/>
    </font>
    <font>
      <sz val="10"/>
      <name val="宋体"/>
      <charset val="0"/>
    </font>
    <font>
      <sz val="11"/>
      <name val="仿宋_GB2312"/>
      <charset val="1"/>
    </font>
    <font>
      <sz val="9"/>
      <name val="宋体"/>
      <charset val="0"/>
    </font>
    <font>
      <sz val="9.75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0"/>
    </font>
    <font>
      <sz val="10"/>
      <name val="方正仿宋简体"/>
      <charset val="134"/>
    </font>
    <font>
      <sz val="9"/>
      <name val="Arial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8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workbookViewId="0">
      <pane xSplit="3" ySplit="6" topLeftCell="D7" activePane="bottomRight" state="frozen"/>
      <selection/>
      <selection pane="topRight"/>
      <selection pane="bottomLeft"/>
      <selection pane="bottomRight" activeCell="G18" sqref="G18"/>
    </sheetView>
  </sheetViews>
  <sheetFormatPr defaultColWidth="10" defaultRowHeight="13.5" outlineLevelRow="7"/>
  <cols>
    <col min="1" max="1" width="9" hidden="1"/>
    <col min="2" max="2" width="9"/>
    <col min="3" max="3" width="37" customWidth="1"/>
    <col min="4" max="4" width="24.5" customWidth="1"/>
    <col min="5" max="5" width="8.75833333333333" customWidth="1"/>
    <col min="6" max="6" width="12.2583333333333" customWidth="1"/>
    <col min="7" max="7" width="13.625" customWidth="1"/>
    <col min="8" max="9" width="8.75833333333333" customWidth="1"/>
    <col min="10" max="13" width="12.125" style="42" customWidth="1"/>
    <col min="14" max="14" width="14.3666666666667" customWidth="1"/>
  </cols>
  <sheetData>
    <row r="1" ht="69" customHeight="1" spans="1:13">
      <c r="A1" s="45">
        <v>0</v>
      </c>
      <c r="B1" s="46" t="s">
        <v>0</v>
      </c>
      <c r="C1" s="46"/>
      <c r="D1" s="46"/>
      <c r="E1" s="46"/>
      <c r="F1" s="46"/>
      <c r="G1" s="46"/>
      <c r="H1" s="46"/>
      <c r="I1" s="46"/>
      <c r="J1" s="70"/>
      <c r="K1" s="70"/>
      <c r="L1" s="70"/>
      <c r="M1" s="70"/>
    </row>
    <row r="2" ht="48" customHeight="1" spans="1:13">
      <c r="A2" s="45"/>
      <c r="B2" s="48" t="s">
        <v>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ht="27.85" customHeight="1" spans="1:13">
      <c r="A3" s="45">
        <v>0</v>
      </c>
      <c r="B3" s="45"/>
      <c r="C3" s="7" t="s">
        <v>2</v>
      </c>
      <c r="D3" s="7"/>
      <c r="E3" s="7"/>
      <c r="F3" s="7"/>
      <c r="G3" s="7"/>
      <c r="H3" s="7"/>
      <c r="I3" s="7"/>
      <c r="J3" s="7"/>
      <c r="K3" s="7"/>
      <c r="L3" s="7"/>
      <c r="M3" s="7"/>
    </row>
    <row r="4" ht="14.3" customHeight="1" spans="1:13">
      <c r="A4" s="45">
        <v>0</v>
      </c>
      <c r="B4" s="45"/>
      <c r="C4" s="69"/>
      <c r="D4" s="69"/>
      <c r="E4" s="69"/>
      <c r="F4" s="69"/>
      <c r="G4" s="69"/>
      <c r="H4" s="69"/>
      <c r="I4" s="69"/>
      <c r="J4" s="59"/>
      <c r="K4" s="52"/>
      <c r="L4" s="52"/>
      <c r="M4" s="52"/>
    </row>
    <row r="5" ht="33" customHeight="1" spans="1:14">
      <c r="A5" s="45">
        <v>0</v>
      </c>
      <c r="B5" s="10" t="s">
        <v>3</v>
      </c>
      <c r="C5" s="10"/>
      <c r="D5" s="10"/>
      <c r="E5" s="10"/>
      <c r="F5" s="10"/>
      <c r="G5" s="10"/>
      <c r="H5" s="10"/>
      <c r="I5" s="10"/>
      <c r="J5" s="71" t="s">
        <v>4</v>
      </c>
      <c r="K5" s="72"/>
      <c r="L5" s="73" t="s">
        <v>5</v>
      </c>
      <c r="M5" s="74"/>
      <c r="N5" s="75" t="s">
        <v>6</v>
      </c>
    </row>
    <row r="6" ht="33" customHeight="1" spans="1:14">
      <c r="A6" s="45">
        <v>0</v>
      </c>
      <c r="B6" s="10" t="s">
        <v>7</v>
      </c>
      <c r="C6" s="10" t="s">
        <v>8</v>
      </c>
      <c r="D6" s="10" t="s">
        <v>9</v>
      </c>
      <c r="E6" s="10" t="s">
        <v>10</v>
      </c>
      <c r="F6" s="10" t="s">
        <v>11</v>
      </c>
      <c r="G6" s="10" t="s">
        <v>12</v>
      </c>
      <c r="H6" s="10" t="s">
        <v>13</v>
      </c>
      <c r="I6" s="10" t="s">
        <v>14</v>
      </c>
      <c r="J6" s="76"/>
      <c r="K6" s="77" t="s">
        <v>15</v>
      </c>
      <c r="L6" s="78"/>
      <c r="M6" s="15" t="s">
        <v>15</v>
      </c>
      <c r="N6" s="79"/>
    </row>
    <row r="7" ht="39" customHeight="1" spans="2:14">
      <c r="B7" s="20"/>
      <c r="C7" s="20"/>
      <c r="D7" s="20"/>
      <c r="E7" s="20"/>
      <c r="F7" s="20">
        <f>SUM(F8:F14)</f>
        <v>0.09</v>
      </c>
      <c r="G7" s="20"/>
      <c r="H7" s="20"/>
      <c r="I7" s="20"/>
      <c r="J7" s="20">
        <f>SUM(J8:J8)</f>
        <v>20</v>
      </c>
      <c r="K7" s="20">
        <f>SUM(K8:K8)</f>
        <v>0.09</v>
      </c>
      <c r="L7" s="20"/>
      <c r="M7" s="20">
        <f>SUM(M8:M23)</f>
        <v>0.09</v>
      </c>
      <c r="N7" s="20"/>
    </row>
    <row r="8" ht="54" spans="2:14">
      <c r="B8" s="20" t="s">
        <v>16</v>
      </c>
      <c r="C8" s="20" t="s">
        <v>17</v>
      </c>
      <c r="D8" s="20" t="s">
        <v>18</v>
      </c>
      <c r="E8" s="20" t="s">
        <v>19</v>
      </c>
      <c r="F8" s="20">
        <v>0.09</v>
      </c>
      <c r="G8" s="20" t="s">
        <v>20</v>
      </c>
      <c r="H8" s="20" t="s">
        <v>21</v>
      </c>
      <c r="I8" s="20" t="s">
        <v>22</v>
      </c>
      <c r="J8" s="20">
        <v>20</v>
      </c>
      <c r="K8" s="20">
        <v>0.09</v>
      </c>
      <c r="L8" s="20">
        <v>10</v>
      </c>
      <c r="M8" s="20">
        <v>0.09</v>
      </c>
      <c r="N8" s="20" t="s">
        <v>23</v>
      </c>
    </row>
  </sheetData>
  <autoFilter xmlns:etc="http://www.wps.cn/officeDocument/2017/etCustomData" ref="A6:N8" etc:filterBottomFollowUsedRange="0">
    <extLst/>
  </autoFilter>
  <mergeCells count="7">
    <mergeCell ref="B1:M1"/>
    <mergeCell ref="B2:C2"/>
    <mergeCell ref="C3:M3"/>
    <mergeCell ref="B5:I5"/>
    <mergeCell ref="J5:K5"/>
    <mergeCell ref="L5:M5"/>
    <mergeCell ref="N5:N6"/>
  </mergeCells>
  <printOptions horizontalCentered="1"/>
  <pageMargins left="0.393055555555556" right="0.393055555555556" top="0.393055555555556" bottom="0.393055555555556" header="0" footer="0"/>
  <pageSetup paperSize="9" scale="16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zoomScale="110" zoomScaleNormal="110" workbookViewId="0">
      <pane xSplit="3" ySplit="6" topLeftCell="D9" activePane="bottomRight" state="frozen"/>
      <selection/>
      <selection pane="topRight"/>
      <selection pane="bottomLeft"/>
      <selection pane="bottomRight" activeCell="E9" sqref="E9"/>
    </sheetView>
  </sheetViews>
  <sheetFormatPr defaultColWidth="10" defaultRowHeight="13.5"/>
  <cols>
    <col min="1" max="1" width="9" hidden="1"/>
    <col min="2" max="2" width="10.725" style="42" customWidth="1"/>
    <col min="3" max="3" width="16.5416666666667" style="42" customWidth="1"/>
    <col min="4" max="6" width="9.125" style="43" customWidth="1"/>
    <col min="7" max="7" width="12.7583333333333" style="42" customWidth="1"/>
    <col min="8" max="9" width="9.125" style="42" customWidth="1"/>
    <col min="10" max="10" width="8.625" style="44" customWidth="1"/>
    <col min="11" max="12" width="9.125" style="42" customWidth="1"/>
    <col min="13" max="13" width="9.125" style="43" customWidth="1"/>
    <col min="14" max="14" width="15.8166666666667" style="43" customWidth="1"/>
    <col min="15" max="15" width="9.125" style="43" customWidth="1"/>
    <col min="16" max="16" width="11" style="1" customWidth="1"/>
    <col min="17" max="16384" width="10" style="42"/>
  </cols>
  <sheetData>
    <row r="1" s="42" customFormat="1" ht="59" customHeight="1" spans="1:16">
      <c r="A1" s="45">
        <v>0</v>
      </c>
      <c r="B1" s="46" t="s">
        <v>0</v>
      </c>
      <c r="C1" s="46"/>
      <c r="D1" s="47"/>
      <c r="E1" s="47"/>
      <c r="F1" s="47"/>
      <c r="G1" s="46"/>
      <c r="H1" s="46"/>
      <c r="I1" s="46"/>
      <c r="J1" s="47"/>
      <c r="K1" s="46"/>
      <c r="L1" s="46"/>
      <c r="M1" s="57"/>
      <c r="N1" s="57"/>
      <c r="O1" s="57"/>
      <c r="P1" s="46"/>
    </row>
    <row r="2" s="42" customFormat="1" ht="59" customHeight="1" spans="1:16">
      <c r="A2" s="45"/>
      <c r="B2" s="48" t="s">
        <v>24</v>
      </c>
      <c r="C2" s="48"/>
      <c r="D2" s="49"/>
      <c r="E2" s="50"/>
      <c r="F2" s="50"/>
      <c r="G2" s="27"/>
      <c r="H2" s="27"/>
      <c r="I2" s="27"/>
      <c r="J2" s="50"/>
      <c r="K2" s="27"/>
      <c r="L2" s="27"/>
      <c r="M2" s="50"/>
      <c r="N2" s="50"/>
      <c r="O2" s="43"/>
      <c r="P2" s="1"/>
    </row>
    <row r="3" s="42" customFormat="1" ht="27.85" customHeight="1" spans="1:16">
      <c r="A3" s="45">
        <v>0</v>
      </c>
      <c r="B3" s="3"/>
      <c r="C3" s="7" t="s">
        <v>25</v>
      </c>
      <c r="D3" s="51"/>
      <c r="E3" s="51"/>
      <c r="F3" s="51"/>
      <c r="G3" s="7"/>
      <c r="H3" s="7"/>
      <c r="I3" s="7"/>
      <c r="J3" s="51"/>
      <c r="K3" s="7"/>
      <c r="L3" s="7"/>
      <c r="M3" s="51"/>
      <c r="N3" s="51"/>
      <c r="O3" s="51"/>
      <c r="P3" s="7"/>
    </row>
    <row r="4" s="42" customFormat="1" ht="14.3" customHeight="1" spans="1:16">
      <c r="A4" s="45">
        <v>0</v>
      </c>
      <c r="B4" s="3"/>
      <c r="C4" s="52"/>
      <c r="D4" s="53"/>
      <c r="E4" s="53"/>
      <c r="F4" s="53"/>
      <c r="G4" s="52"/>
      <c r="H4" s="52"/>
      <c r="I4" s="52"/>
      <c r="J4" s="58"/>
      <c r="K4" s="59"/>
      <c r="L4" s="52"/>
      <c r="M4" s="53"/>
      <c r="N4" s="53"/>
      <c r="O4" s="60"/>
      <c r="P4" s="61" t="s">
        <v>26</v>
      </c>
    </row>
    <row r="5" s="42" customFormat="1" ht="30" customHeight="1" spans="1:16">
      <c r="A5" s="45">
        <v>0</v>
      </c>
      <c r="B5" s="10" t="s">
        <v>3</v>
      </c>
      <c r="C5" s="10"/>
      <c r="D5" s="17"/>
      <c r="E5" s="17"/>
      <c r="F5" s="17"/>
      <c r="G5" s="10"/>
      <c r="H5" s="10"/>
      <c r="I5" s="10"/>
      <c r="J5" s="17" t="s">
        <v>27</v>
      </c>
      <c r="K5" s="10" t="s">
        <v>4</v>
      </c>
      <c r="L5" s="10"/>
      <c r="M5" s="17" t="s">
        <v>5</v>
      </c>
      <c r="N5" s="17"/>
      <c r="O5" s="17" t="s">
        <v>28</v>
      </c>
      <c r="P5" s="10" t="s">
        <v>29</v>
      </c>
    </row>
    <row r="6" s="42" customFormat="1" ht="48" customHeight="1" spans="1:16">
      <c r="A6" s="45">
        <v>0</v>
      </c>
      <c r="B6" s="10" t="s">
        <v>7</v>
      </c>
      <c r="C6" s="10" t="s">
        <v>8</v>
      </c>
      <c r="D6" s="17" t="s">
        <v>9</v>
      </c>
      <c r="E6" s="17" t="s">
        <v>10</v>
      </c>
      <c r="F6" s="17" t="s">
        <v>11</v>
      </c>
      <c r="G6" s="10" t="s">
        <v>12</v>
      </c>
      <c r="H6" s="10" t="s">
        <v>13</v>
      </c>
      <c r="I6" s="10" t="s">
        <v>14</v>
      </c>
      <c r="J6" s="17"/>
      <c r="K6" s="10"/>
      <c r="L6" s="10" t="s">
        <v>15</v>
      </c>
      <c r="M6" s="17"/>
      <c r="N6" s="17" t="s">
        <v>15</v>
      </c>
      <c r="O6" s="17"/>
      <c r="P6" s="10"/>
    </row>
    <row r="7" customFormat="1" ht="48" customHeight="1" spans="1:16">
      <c r="A7" s="45"/>
      <c r="B7" s="10"/>
      <c r="C7" s="10"/>
      <c r="D7" s="10"/>
      <c r="E7" s="10"/>
      <c r="F7" s="10">
        <f>SUM(F8:F246)</f>
        <v>4.6996</v>
      </c>
      <c r="G7" s="10"/>
      <c r="H7" s="10"/>
      <c r="I7" s="10"/>
      <c r="J7" s="10"/>
      <c r="K7" s="10"/>
      <c r="L7" s="10">
        <f>SUM(L8:L246)</f>
        <v>7.4996</v>
      </c>
      <c r="M7" s="17"/>
      <c r="N7" s="17">
        <f>SUM(N8:N246)</f>
        <v>4.6996</v>
      </c>
      <c r="O7" s="17"/>
      <c r="P7" s="10"/>
    </row>
    <row r="8" customFormat="1" ht="61.5" spans="2:16">
      <c r="B8" s="54" t="s">
        <v>16</v>
      </c>
      <c r="C8" s="19" t="s">
        <v>30</v>
      </c>
      <c r="D8" s="19" t="s">
        <v>31</v>
      </c>
      <c r="E8" s="19" t="s">
        <v>32</v>
      </c>
      <c r="F8" s="19">
        <v>0.2</v>
      </c>
      <c r="G8" s="19" t="s">
        <v>33</v>
      </c>
      <c r="H8" s="19" t="s">
        <v>34</v>
      </c>
      <c r="I8" s="19" t="s">
        <v>35</v>
      </c>
      <c r="J8" s="54" t="s">
        <v>36</v>
      </c>
      <c r="K8" s="62">
        <v>12.99825</v>
      </c>
      <c r="L8" s="19">
        <v>0.2</v>
      </c>
      <c r="M8" s="63">
        <v>6.3</v>
      </c>
      <c r="N8" s="19">
        <v>0.2</v>
      </c>
      <c r="O8" s="20" t="s">
        <v>37</v>
      </c>
      <c r="P8" s="64" t="s">
        <v>38</v>
      </c>
    </row>
    <row r="9" customFormat="1" ht="61.5" spans="2:16">
      <c r="B9" s="54" t="s">
        <v>16</v>
      </c>
      <c r="C9" s="19" t="s">
        <v>39</v>
      </c>
      <c r="D9" s="19" t="s">
        <v>40</v>
      </c>
      <c r="E9" s="19" t="s">
        <v>32</v>
      </c>
      <c r="F9" s="19">
        <v>0.7</v>
      </c>
      <c r="G9" s="19" t="s">
        <v>41</v>
      </c>
      <c r="H9" s="19" t="s">
        <v>42</v>
      </c>
      <c r="I9" s="19" t="s">
        <v>35</v>
      </c>
      <c r="J9" s="54" t="s">
        <v>36</v>
      </c>
      <c r="K9" s="62"/>
      <c r="L9" s="19">
        <v>0.7</v>
      </c>
      <c r="M9" s="65"/>
      <c r="N9" s="19">
        <v>0.7</v>
      </c>
      <c r="O9" s="20"/>
      <c r="P9" s="64" t="s">
        <v>38</v>
      </c>
    </row>
    <row r="10" customFormat="1" ht="60" spans="2:16">
      <c r="B10" s="54" t="s">
        <v>16</v>
      </c>
      <c r="C10" s="19" t="s">
        <v>43</v>
      </c>
      <c r="D10" s="19">
        <v>2205229</v>
      </c>
      <c r="E10" s="19" t="s">
        <v>32</v>
      </c>
      <c r="F10" s="19">
        <v>0.4396</v>
      </c>
      <c r="G10" s="19">
        <v>44610</v>
      </c>
      <c r="H10" s="19">
        <v>0.0326</v>
      </c>
      <c r="I10" s="19" t="s">
        <v>44</v>
      </c>
      <c r="J10" s="54" t="s">
        <v>36</v>
      </c>
      <c r="K10" s="62"/>
      <c r="L10" s="19">
        <v>0.4396</v>
      </c>
      <c r="M10" s="65"/>
      <c r="N10" s="19">
        <v>0.4396</v>
      </c>
      <c r="O10" s="20"/>
      <c r="P10" s="64" t="s">
        <v>38</v>
      </c>
    </row>
    <row r="11" customFormat="1" ht="61.5" spans="2:16">
      <c r="B11" s="19" t="s">
        <v>16</v>
      </c>
      <c r="C11" s="19" t="s">
        <v>45</v>
      </c>
      <c r="D11" s="19" t="s">
        <v>46</v>
      </c>
      <c r="E11" s="19" t="s">
        <v>32</v>
      </c>
      <c r="F11" s="19">
        <v>0.25</v>
      </c>
      <c r="G11" s="19" t="s">
        <v>47</v>
      </c>
      <c r="H11" s="19" t="s">
        <v>48</v>
      </c>
      <c r="I11" s="19" t="s">
        <v>35</v>
      </c>
      <c r="J11" s="54" t="s">
        <v>36</v>
      </c>
      <c r="K11" s="62"/>
      <c r="L11" s="19">
        <v>0.25</v>
      </c>
      <c r="M11" s="65"/>
      <c r="N11" s="19">
        <v>0.25</v>
      </c>
      <c r="O11" s="20"/>
      <c r="P11" s="64" t="s">
        <v>38</v>
      </c>
    </row>
    <row r="12" customFormat="1" ht="60" spans="2:16">
      <c r="B12" s="55" t="s">
        <v>16</v>
      </c>
      <c r="C12" s="19" t="s">
        <v>49</v>
      </c>
      <c r="D12" s="19">
        <v>2271130</v>
      </c>
      <c r="E12" s="19" t="s">
        <v>32</v>
      </c>
      <c r="F12" s="19">
        <v>0.55</v>
      </c>
      <c r="G12" s="19">
        <v>44725</v>
      </c>
      <c r="H12" s="19">
        <v>0.0321</v>
      </c>
      <c r="I12" s="19" t="s">
        <v>44</v>
      </c>
      <c r="J12" s="54" t="s">
        <v>36</v>
      </c>
      <c r="K12" s="62"/>
      <c r="L12" s="19">
        <v>0.55</v>
      </c>
      <c r="M12" s="65"/>
      <c r="N12" s="19">
        <v>0.55</v>
      </c>
      <c r="O12" s="20"/>
      <c r="P12" s="64" t="s">
        <v>50</v>
      </c>
    </row>
    <row r="13" customFormat="1" ht="60" spans="2:16">
      <c r="B13" s="55" t="s">
        <v>16</v>
      </c>
      <c r="C13" s="19" t="s">
        <v>51</v>
      </c>
      <c r="D13" s="19">
        <v>2271777</v>
      </c>
      <c r="E13" s="19" t="s">
        <v>32</v>
      </c>
      <c r="F13" s="19">
        <v>0.03</v>
      </c>
      <c r="G13" s="19">
        <v>44851</v>
      </c>
      <c r="H13" s="19">
        <v>0.0306</v>
      </c>
      <c r="I13" s="19" t="s">
        <v>44</v>
      </c>
      <c r="J13" s="54" t="s">
        <v>36</v>
      </c>
      <c r="K13" s="62"/>
      <c r="L13" s="19">
        <v>0.03</v>
      </c>
      <c r="M13" s="65"/>
      <c r="N13" s="19">
        <v>0.03</v>
      </c>
      <c r="O13" s="20"/>
      <c r="P13" s="64" t="s">
        <v>50</v>
      </c>
    </row>
    <row r="14" customFormat="1" ht="60" spans="2:17">
      <c r="B14" s="56" t="s">
        <v>16</v>
      </c>
      <c r="C14" s="19" t="s">
        <v>52</v>
      </c>
      <c r="D14" s="19">
        <v>101947</v>
      </c>
      <c r="E14" s="19" t="s">
        <v>32</v>
      </c>
      <c r="F14" s="19">
        <v>0.5</v>
      </c>
      <c r="G14" s="19">
        <v>44984</v>
      </c>
      <c r="H14" s="19">
        <v>0.0316</v>
      </c>
      <c r="I14" s="19" t="s">
        <v>53</v>
      </c>
      <c r="J14" s="54" t="s">
        <v>36</v>
      </c>
      <c r="K14" s="62"/>
      <c r="L14" s="19">
        <v>0.5</v>
      </c>
      <c r="M14" s="65"/>
      <c r="N14" s="19">
        <v>0.5</v>
      </c>
      <c r="O14" s="20"/>
      <c r="P14" s="64" t="s">
        <v>50</v>
      </c>
      <c r="Q14">
        <f>F14-N14</f>
        <v>0</v>
      </c>
    </row>
    <row r="15" customFormat="1" ht="46" customHeight="1" spans="2:17">
      <c r="B15" s="56" t="s">
        <v>16</v>
      </c>
      <c r="C15" s="19" t="s">
        <v>54</v>
      </c>
      <c r="D15" s="19">
        <v>2305068</v>
      </c>
      <c r="E15" s="19" t="s">
        <v>32</v>
      </c>
      <c r="F15" s="19">
        <v>1.83</v>
      </c>
      <c r="G15" s="19">
        <v>44943</v>
      </c>
      <c r="H15" s="19">
        <v>0.0312</v>
      </c>
      <c r="I15" s="19" t="s">
        <v>53</v>
      </c>
      <c r="J15" s="54" t="s">
        <v>36</v>
      </c>
      <c r="K15" s="62"/>
      <c r="L15" s="19">
        <v>1.83</v>
      </c>
      <c r="M15" s="66"/>
      <c r="N15" s="19">
        <v>1.83</v>
      </c>
      <c r="O15" s="20"/>
      <c r="P15" s="64" t="s">
        <v>50</v>
      </c>
      <c r="Q15">
        <f>F15-N15</f>
        <v>0</v>
      </c>
    </row>
    <row r="16" ht="45" spans="2:16">
      <c r="B16" s="55" t="s">
        <v>16</v>
      </c>
      <c r="C16" s="19" t="s">
        <v>55</v>
      </c>
      <c r="D16" s="19">
        <v>2405860</v>
      </c>
      <c r="E16" s="19" t="s">
        <v>56</v>
      </c>
      <c r="F16" s="19">
        <v>0.1</v>
      </c>
      <c r="G16" s="19" t="s">
        <v>57</v>
      </c>
      <c r="H16" s="19">
        <v>0.0235</v>
      </c>
      <c r="I16" s="19" t="s">
        <v>58</v>
      </c>
      <c r="J16" s="67" t="s">
        <v>59</v>
      </c>
      <c r="K16" s="68">
        <v>3.0024</v>
      </c>
      <c r="L16" s="19">
        <v>2</v>
      </c>
      <c r="M16" s="19">
        <v>0.15</v>
      </c>
      <c r="N16" s="19">
        <v>0.1</v>
      </c>
      <c r="O16" s="20" t="s">
        <v>37</v>
      </c>
      <c r="P16" s="64" t="s">
        <v>60</v>
      </c>
    </row>
    <row r="17" ht="45" spans="2:16">
      <c r="B17" s="55" t="s">
        <v>16</v>
      </c>
      <c r="C17" s="19" t="s">
        <v>55</v>
      </c>
      <c r="D17" s="19">
        <v>2405860</v>
      </c>
      <c r="E17" s="19" t="s">
        <v>56</v>
      </c>
      <c r="F17" s="19">
        <v>0.1</v>
      </c>
      <c r="G17" s="19" t="s">
        <v>57</v>
      </c>
      <c r="H17" s="19">
        <v>0.0235</v>
      </c>
      <c r="I17" s="19" t="s">
        <v>58</v>
      </c>
      <c r="J17" s="67" t="s">
        <v>59</v>
      </c>
      <c r="K17" s="68">
        <v>1.5562</v>
      </c>
      <c r="L17" s="19">
        <v>1</v>
      </c>
      <c r="M17" s="19">
        <v>0.15</v>
      </c>
      <c r="N17" s="19">
        <v>0.1</v>
      </c>
      <c r="O17" s="20" t="s">
        <v>37</v>
      </c>
      <c r="P17" s="64" t="s">
        <v>61</v>
      </c>
    </row>
  </sheetData>
  <autoFilter xmlns:etc="http://www.wps.cn/officeDocument/2017/etCustomData" ref="A6:Q17" etc:filterBottomFollowUsedRange="0">
    <extLst/>
  </autoFilter>
  <mergeCells count="12">
    <mergeCell ref="B1:P1"/>
    <mergeCell ref="B2:D2"/>
    <mergeCell ref="C3:P3"/>
    <mergeCell ref="B5:I5"/>
    <mergeCell ref="K5:L5"/>
    <mergeCell ref="M5:N5"/>
    <mergeCell ref="J5:J6"/>
    <mergeCell ref="K8:K15"/>
    <mergeCell ref="M8:M15"/>
    <mergeCell ref="O5:O6"/>
    <mergeCell ref="O8:O15"/>
    <mergeCell ref="P5:P6"/>
  </mergeCells>
  <pageMargins left="0.751388888888889" right="0.751388888888889" top="0.267361111111111" bottom="0.267361111111111" header="0" footer="0"/>
  <pageSetup paperSize="9" scale="59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pane ySplit="6" topLeftCell="A7" activePane="bottomLeft" state="frozen"/>
      <selection/>
      <selection pane="bottomLeft" activeCell="J15" sqref="J15"/>
    </sheetView>
  </sheetViews>
  <sheetFormatPr defaultColWidth="10" defaultRowHeight="13.5"/>
  <cols>
    <col min="1" max="1" width="9" style="1" hidden="1"/>
    <col min="2" max="2" width="13.2583333333333" style="1" customWidth="1"/>
    <col min="3" max="3" width="37.625" style="1" customWidth="1"/>
    <col min="4" max="4" width="15.5" style="2" customWidth="1"/>
    <col min="5" max="5" width="28.2583333333333" style="1" customWidth="1"/>
    <col min="6" max="6" width="16.375" style="2" customWidth="1"/>
    <col min="7" max="7" width="0.125" style="1" customWidth="1"/>
    <col min="8" max="16384" width="10" style="1"/>
  </cols>
  <sheetData>
    <row r="1" ht="59" customHeight="1" spans="1:13">
      <c r="A1" s="3">
        <v>0</v>
      </c>
      <c r="B1" s="4" t="s">
        <v>62</v>
      </c>
      <c r="C1" s="4"/>
      <c r="D1" s="5"/>
      <c r="E1" s="4"/>
      <c r="F1" s="5"/>
      <c r="G1" s="27"/>
      <c r="H1" s="27"/>
      <c r="I1" s="27"/>
      <c r="J1" s="27"/>
      <c r="K1" s="27"/>
      <c r="L1" s="27"/>
      <c r="M1" s="27"/>
    </row>
    <row r="2" ht="49" customHeight="1" spans="1:13">
      <c r="A2" s="3"/>
      <c r="B2" s="6" t="s">
        <v>63</v>
      </c>
      <c r="C2" s="6"/>
      <c r="D2" s="28"/>
      <c r="E2" s="27"/>
      <c r="F2" s="29"/>
      <c r="G2" s="27"/>
      <c r="H2" s="27"/>
      <c r="I2" s="27"/>
      <c r="J2" s="27"/>
      <c r="K2" s="27"/>
      <c r="L2" s="27"/>
      <c r="M2" s="27"/>
    </row>
    <row r="3" ht="42" customHeight="1" spans="1:6">
      <c r="A3" s="3">
        <v>0</v>
      </c>
      <c r="B3" s="7" t="s">
        <v>64</v>
      </c>
      <c r="C3" s="7"/>
      <c r="D3" s="8"/>
      <c r="E3" s="7"/>
      <c r="F3" s="8"/>
    </row>
    <row r="4" ht="21" customHeight="1" spans="1:6">
      <c r="A4" s="3">
        <v>0</v>
      </c>
      <c r="B4" s="30"/>
      <c r="C4" s="30"/>
      <c r="D4" s="31"/>
      <c r="E4" s="30"/>
      <c r="F4" s="32" t="s">
        <v>26</v>
      </c>
    </row>
    <row r="5" ht="27" customHeight="1" spans="1:6">
      <c r="A5" s="3">
        <v>0</v>
      </c>
      <c r="B5" s="10" t="s">
        <v>65</v>
      </c>
      <c r="C5" s="10" t="s">
        <v>66</v>
      </c>
      <c r="D5" s="11"/>
      <c r="E5" s="10" t="s">
        <v>67</v>
      </c>
      <c r="F5" s="11"/>
    </row>
    <row r="6" ht="26" customHeight="1" spans="1:6">
      <c r="A6" s="3">
        <v>0</v>
      </c>
      <c r="B6" s="10"/>
      <c r="C6" s="10" t="s">
        <v>8</v>
      </c>
      <c r="D6" s="11" t="s">
        <v>68</v>
      </c>
      <c r="E6" s="10" t="s">
        <v>69</v>
      </c>
      <c r="F6" s="11" t="s">
        <v>68</v>
      </c>
    </row>
    <row r="7" ht="20" customHeight="1" spans="1:7">
      <c r="A7" s="3">
        <v>0</v>
      </c>
      <c r="B7" s="10" t="s">
        <v>70</v>
      </c>
      <c r="C7" s="33"/>
      <c r="D7" s="11">
        <f>SUM(D8:D30)</f>
        <v>0.09</v>
      </c>
      <c r="E7" s="34">
        <f>SUM(E8:E30)</f>
        <v>0</v>
      </c>
      <c r="F7" s="11">
        <f>SUM(F8:F30)</f>
        <v>0.09</v>
      </c>
      <c r="G7" s="34">
        <f>SUM(G8:G30)</f>
        <v>8.12604204</v>
      </c>
    </row>
    <row r="8" ht="21" customHeight="1" spans="1:7">
      <c r="A8" s="3" t="s">
        <v>71</v>
      </c>
      <c r="B8" s="17">
        <v>1</v>
      </c>
      <c r="C8" s="15" t="s">
        <v>17</v>
      </c>
      <c r="D8" s="35">
        <v>0.09</v>
      </c>
      <c r="E8" s="17" t="s">
        <v>72</v>
      </c>
      <c r="F8" s="18"/>
      <c r="G8" s="36"/>
    </row>
    <row r="9" ht="21" customHeight="1" spans="1:7">
      <c r="A9" s="3" t="s">
        <v>71</v>
      </c>
      <c r="B9" s="17"/>
      <c r="C9" s="15"/>
      <c r="D9" s="18"/>
      <c r="E9" s="17" t="s">
        <v>73</v>
      </c>
      <c r="F9" s="18"/>
      <c r="G9" s="36"/>
    </row>
    <row r="10" ht="21" customHeight="1" spans="1:7">
      <c r="A10" s="3" t="s">
        <v>71</v>
      </c>
      <c r="B10" s="17"/>
      <c r="C10" s="15"/>
      <c r="D10" s="18"/>
      <c r="E10" s="17" t="s">
        <v>74</v>
      </c>
      <c r="F10" s="18"/>
      <c r="G10" s="37">
        <v>0.9876</v>
      </c>
    </row>
    <row r="11" ht="21" customHeight="1" spans="1:7">
      <c r="A11" s="3" t="s">
        <v>71</v>
      </c>
      <c r="B11" s="17"/>
      <c r="C11" s="15"/>
      <c r="D11" s="18"/>
      <c r="E11" s="17" t="s">
        <v>75</v>
      </c>
      <c r="F11" s="18"/>
      <c r="G11" s="38"/>
    </row>
    <row r="12" ht="21" customHeight="1" spans="1:7">
      <c r="A12" s="3" t="s">
        <v>71</v>
      </c>
      <c r="B12" s="17"/>
      <c r="C12" s="15"/>
      <c r="D12" s="18"/>
      <c r="E12" s="17" t="s">
        <v>76</v>
      </c>
      <c r="F12" s="21"/>
      <c r="G12" s="39"/>
    </row>
    <row r="13" ht="21" customHeight="1" spans="1:7">
      <c r="A13" s="3" t="s">
        <v>71</v>
      </c>
      <c r="B13" s="17"/>
      <c r="C13" s="15"/>
      <c r="D13" s="18"/>
      <c r="E13" s="17" t="s">
        <v>77</v>
      </c>
      <c r="F13" s="18"/>
      <c r="G13" s="38">
        <v>0.002</v>
      </c>
    </row>
    <row r="14" ht="21" customHeight="1" spans="1:7">
      <c r="A14" s="3" t="s">
        <v>71</v>
      </c>
      <c r="B14" s="17"/>
      <c r="C14" s="15"/>
      <c r="D14" s="21"/>
      <c r="E14" s="17" t="s">
        <v>78</v>
      </c>
      <c r="F14" s="18"/>
      <c r="G14" s="38">
        <v>0.2</v>
      </c>
    </row>
    <row r="15" ht="21" customHeight="1" spans="2:7">
      <c r="B15" s="17"/>
      <c r="C15" s="15"/>
      <c r="D15" s="21"/>
      <c r="E15" s="20" t="s">
        <v>79</v>
      </c>
      <c r="F15" s="21"/>
      <c r="G15" s="40">
        <v>3.2354</v>
      </c>
    </row>
    <row r="16" ht="21" customHeight="1" spans="2:7">
      <c r="B16" s="17"/>
      <c r="C16" s="15"/>
      <c r="D16" s="21"/>
      <c r="E16" s="20" t="s">
        <v>80</v>
      </c>
      <c r="F16" s="21">
        <v>0.09</v>
      </c>
      <c r="G16" s="40">
        <v>1.6253088</v>
      </c>
    </row>
    <row r="17" ht="21" customHeight="1" spans="2:7">
      <c r="B17" s="17"/>
      <c r="C17" s="15"/>
      <c r="D17" s="21"/>
      <c r="E17" s="20" t="s">
        <v>81</v>
      </c>
      <c r="F17" s="21"/>
      <c r="G17" s="41">
        <v>1.8923</v>
      </c>
    </row>
    <row r="18" ht="21" customHeight="1" spans="2:7">
      <c r="B18" s="17"/>
      <c r="C18" s="15"/>
      <c r="D18" s="21"/>
      <c r="E18" s="20" t="s">
        <v>82</v>
      </c>
      <c r="F18" s="21"/>
      <c r="G18" s="40">
        <v>0.0443</v>
      </c>
    </row>
    <row r="19" ht="21" customHeight="1" spans="2:7">
      <c r="B19" s="17"/>
      <c r="C19" s="15"/>
      <c r="D19" s="21"/>
      <c r="E19" s="20" t="s">
        <v>83</v>
      </c>
      <c r="F19" s="21"/>
      <c r="G19" s="40">
        <v>0.13913324</v>
      </c>
    </row>
  </sheetData>
  <autoFilter xmlns:etc="http://www.wps.cn/officeDocument/2017/etCustomData" ref="A6:M19" etc:filterBottomFollowUsedRange="0">
    <extLst/>
  </autoFilter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7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opLeftCell="B2" workbookViewId="0">
      <selection activeCell="C12" sqref="C12"/>
    </sheetView>
  </sheetViews>
  <sheetFormatPr defaultColWidth="10" defaultRowHeight="13.5" outlineLevelCol="6"/>
  <cols>
    <col min="1" max="1" width="9" style="1" hidden="1"/>
    <col min="2" max="2" width="7.75833333333333" style="1" customWidth="1"/>
    <col min="3" max="3" width="43.7583333333333" style="1" customWidth="1"/>
    <col min="4" max="4" width="10.625" style="2" customWidth="1"/>
    <col min="5" max="5" width="27.8166666666667" style="1" customWidth="1"/>
    <col min="6" max="6" width="14" style="2" customWidth="1"/>
    <col min="7" max="7" width="9.76666666666667" style="1" customWidth="1"/>
    <col min="8" max="8" width="12.8166666666667" style="1"/>
    <col min="9" max="9" width="10" style="1"/>
    <col min="10" max="10" width="12.8166666666667" style="1"/>
    <col min="11" max="16384" width="10" style="1"/>
  </cols>
  <sheetData>
    <row r="1" ht="57" customHeight="1" spans="1:6">
      <c r="A1" s="3">
        <v>0</v>
      </c>
      <c r="B1" s="4" t="s">
        <v>62</v>
      </c>
      <c r="C1" s="4"/>
      <c r="D1" s="5"/>
      <c r="E1" s="4"/>
      <c r="F1" s="5"/>
    </row>
    <row r="2" ht="57" customHeight="1" spans="1:2">
      <c r="A2" s="3"/>
      <c r="B2" s="6" t="s">
        <v>84</v>
      </c>
    </row>
    <row r="3" ht="45" customHeight="1" spans="1:6">
      <c r="A3" s="3">
        <v>0</v>
      </c>
      <c r="B3" s="7" t="s">
        <v>85</v>
      </c>
      <c r="C3" s="7"/>
      <c r="D3" s="8"/>
      <c r="E3" s="7"/>
      <c r="F3" s="8"/>
    </row>
    <row r="4" ht="20" customHeight="1" spans="1:6">
      <c r="A4" s="3">
        <v>0</v>
      </c>
      <c r="F4" s="9" t="s">
        <v>26</v>
      </c>
    </row>
    <row r="5" ht="32" customHeight="1" spans="1:6">
      <c r="A5" s="3">
        <v>0</v>
      </c>
      <c r="B5" s="10" t="s">
        <v>65</v>
      </c>
      <c r="C5" s="10" t="s">
        <v>86</v>
      </c>
      <c r="D5" s="11"/>
      <c r="E5" s="10" t="s">
        <v>87</v>
      </c>
      <c r="F5" s="11"/>
    </row>
    <row r="6" ht="32" customHeight="1" spans="1:6">
      <c r="A6" s="3">
        <v>0</v>
      </c>
      <c r="B6" s="10"/>
      <c r="C6" s="10" t="s">
        <v>8</v>
      </c>
      <c r="D6" s="11" t="s">
        <v>68</v>
      </c>
      <c r="E6" s="10" t="s">
        <v>69</v>
      </c>
      <c r="F6" s="11" t="s">
        <v>68</v>
      </c>
    </row>
    <row r="7" ht="32" customHeight="1" spans="1:6">
      <c r="A7" s="3">
        <v>0</v>
      </c>
      <c r="B7" s="12" t="s">
        <v>70</v>
      </c>
      <c r="C7" s="12"/>
      <c r="D7" s="13">
        <f>SUM(D8:D1909)</f>
        <v>4.6996</v>
      </c>
      <c r="E7" s="14"/>
      <c r="F7" s="13">
        <f>SUM(F8:F1909)</f>
        <v>4.6996</v>
      </c>
    </row>
    <row r="8" ht="32" customHeight="1" spans="1:6">
      <c r="A8" s="3" t="s">
        <v>71</v>
      </c>
      <c r="B8" s="12">
        <v>1</v>
      </c>
      <c r="C8" s="15" t="s">
        <v>30</v>
      </c>
      <c r="D8" s="16">
        <v>0.2</v>
      </c>
      <c r="E8" s="17" t="s">
        <v>72</v>
      </c>
      <c r="F8" s="18"/>
    </row>
    <row r="9" ht="32" customHeight="1" spans="1:6">
      <c r="A9" s="3" t="s">
        <v>71</v>
      </c>
      <c r="B9" s="12">
        <v>2</v>
      </c>
      <c r="C9" s="15" t="s">
        <v>39</v>
      </c>
      <c r="D9" s="16">
        <v>0.7</v>
      </c>
      <c r="E9" s="17" t="s">
        <v>74</v>
      </c>
      <c r="F9" s="18"/>
    </row>
    <row r="10" ht="32" customHeight="1" spans="1:6">
      <c r="A10" s="3" t="s">
        <v>71</v>
      </c>
      <c r="B10" s="12">
        <v>3</v>
      </c>
      <c r="C10" s="19" t="s">
        <v>43</v>
      </c>
      <c r="D10" s="16">
        <v>0.4396</v>
      </c>
      <c r="E10" s="17" t="s">
        <v>75</v>
      </c>
      <c r="F10" s="18"/>
    </row>
    <row r="11" ht="32" customHeight="1" spans="1:6">
      <c r="A11" s="3" t="s">
        <v>71</v>
      </c>
      <c r="B11" s="12">
        <v>4</v>
      </c>
      <c r="C11" s="15" t="s">
        <v>45</v>
      </c>
      <c r="D11" s="16">
        <v>0.25</v>
      </c>
      <c r="E11" s="17" t="s">
        <v>76</v>
      </c>
      <c r="F11" s="18"/>
    </row>
    <row r="12" ht="32" customHeight="1" spans="1:6">
      <c r="A12" s="3" t="s">
        <v>71</v>
      </c>
      <c r="B12" s="12">
        <v>5</v>
      </c>
      <c r="C12" s="19" t="s">
        <v>49</v>
      </c>
      <c r="D12" s="16">
        <v>0.55</v>
      </c>
      <c r="E12" s="17" t="s">
        <v>77</v>
      </c>
      <c r="F12" s="18"/>
    </row>
    <row r="13" ht="32" customHeight="1" spans="1:6">
      <c r="A13" s="3" t="s">
        <v>71</v>
      </c>
      <c r="B13" s="12">
        <v>6</v>
      </c>
      <c r="C13" s="19" t="s">
        <v>51</v>
      </c>
      <c r="D13" s="16">
        <v>0.03</v>
      </c>
      <c r="E13" s="17" t="s">
        <v>78</v>
      </c>
      <c r="F13" s="18"/>
    </row>
    <row r="14" ht="32" customHeight="1" spans="2:6">
      <c r="B14" s="12">
        <v>7</v>
      </c>
      <c r="C14" s="20" t="s">
        <v>52</v>
      </c>
      <c r="D14" s="16">
        <v>0.5</v>
      </c>
      <c r="E14" s="20" t="s">
        <v>88</v>
      </c>
      <c r="F14" s="21"/>
    </row>
    <row r="15" ht="32" customHeight="1" spans="2:7">
      <c r="B15" s="12">
        <v>8</v>
      </c>
      <c r="C15" s="20" t="s">
        <v>54</v>
      </c>
      <c r="D15" s="16">
        <v>1.83</v>
      </c>
      <c r="E15" s="20" t="s">
        <v>79</v>
      </c>
      <c r="F15" s="22"/>
      <c r="G15" s="23"/>
    </row>
    <row r="16" ht="32" customHeight="1" spans="2:6">
      <c r="B16" s="12">
        <v>9</v>
      </c>
      <c r="C16" s="24" t="s">
        <v>55</v>
      </c>
      <c r="D16" s="16">
        <v>0.1</v>
      </c>
      <c r="E16" s="20" t="s">
        <v>80</v>
      </c>
      <c r="F16" s="22">
        <v>4.6996</v>
      </c>
    </row>
    <row r="17" ht="32" customHeight="1" spans="2:6">
      <c r="B17" s="12">
        <v>10</v>
      </c>
      <c r="C17" s="24" t="s">
        <v>55</v>
      </c>
      <c r="D17" s="16">
        <v>0.1</v>
      </c>
      <c r="E17" s="20" t="s">
        <v>81</v>
      </c>
      <c r="F17" s="22"/>
    </row>
    <row r="18" ht="32" customHeight="1" spans="2:6">
      <c r="B18" s="12"/>
      <c r="C18" s="15"/>
      <c r="D18" s="16"/>
      <c r="E18" s="20" t="s">
        <v>82</v>
      </c>
      <c r="F18" s="21"/>
    </row>
    <row r="19" ht="32" customHeight="1" spans="2:6">
      <c r="B19" s="12"/>
      <c r="C19" s="15"/>
      <c r="D19" s="16"/>
      <c r="E19" s="25" t="s">
        <v>89</v>
      </c>
      <c r="F19" s="26"/>
    </row>
  </sheetData>
  <autoFilter xmlns:etc="http://www.wps.cn/officeDocument/2017/etCustomData" ref="A7:G19" etc:filterBottomFollowUsedRange="0">
    <extLst/>
  </autoFilter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简单</cp:lastModifiedBy>
  <dcterms:created xsi:type="dcterms:W3CDTF">2022-06-25T09:35:00Z</dcterms:created>
  <dcterms:modified xsi:type="dcterms:W3CDTF">2025-06-16T02:21:40Z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08EF2CF03E144265940F791213548B28_13</vt:lpwstr>
  </property>
</Properties>
</file>