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新增地方政府一般债券情况表!$A$6:$N$18</definedName>
    <definedName name="_xlnm._FilterDatabase" localSheetId="1" hidden="1">新增地方政府专项债券情况表!$A$6:$Q$9</definedName>
    <definedName name="_xlnm._FilterDatabase" localSheetId="2" hidden="1">新增地方政府一般债券资金收支情况表!$A$6:$M$19</definedName>
    <definedName name="_xlnm._FilterDatabase" localSheetId="3" hidden="1">新增地方政府专项债券资金收支情况表!$A$7:$G$26</definedName>
    <definedName name="_xlnm.Print_Area" localSheetId="3">新增地方政府专项债券资金收支情况表!$B$3:$F$19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comments2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<sst xmlns="http://schemas.openxmlformats.org/spreadsheetml/2006/main" count="190" uniqueCount="93">
  <si>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</si>
  <si>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</si>
  <si>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</si>
  <si>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</si>
  <si>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</si>
  <si>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</si>
  <si>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</si>
  <si>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</si>
  <si>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</si>
  <si>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</si>
  <si>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</si>
  <si>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</si>
  <si>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</si>
  <si>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</si>
  <si>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</si>
  <si>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</si>
  <si>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蓬溪县交通局</t>
  </si>
  <si>
    <t>2020年四川省政府一般债券（四期）</t>
  </si>
  <si>
    <t>160832</t>
  </si>
  <si>
    <t>一般债券</t>
  </si>
  <si>
    <t>2020-08-10</t>
  </si>
  <si>
    <t>3.26</t>
  </si>
  <si>
    <t>7年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</si>
  <si>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2</t>
    </r>
  </si>
  <si>
    <t>2020年四川省政府一般债券（五期）</t>
  </si>
  <si>
    <t>160833</t>
  </si>
  <si>
    <t>3.82</t>
  </si>
  <si>
    <t>20年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</si>
  <si>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1</t>
    </r>
  </si>
  <si>
    <t>2021年四川省政府一般债券(一期)</t>
  </si>
  <si>
    <t>2105131</t>
  </si>
  <si>
    <t>2021-05-10</t>
  </si>
  <si>
    <t>3.38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</si>
  <si>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</si>
  <si>
    <t>2021年四川省政府一般债券(二期)</t>
  </si>
  <si>
    <t>2105132</t>
  </si>
  <si>
    <t>3.41</t>
  </si>
  <si>
    <t>10年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</si>
  <si>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  <r>
      <rPr>
        <sz val="9"/>
        <rFont val="Arial"/>
        <charset val="0"/>
      </rPr>
      <t>1</t>
    </r>
  </si>
  <si>
    <t>2023年四川省政府一般债券（一期）</t>
  </si>
  <si>
    <t>南充至成都高速公路扩容工程项目</t>
  </si>
  <si>
    <t>2023年四川省政府一般债券（四期）</t>
  </si>
  <si>
    <t>30年</t>
  </si>
  <si>
    <t>2023年四川省政府一般债券（三期）</t>
  </si>
  <si>
    <t>2024年四川省政府一般债券（一期）</t>
  </si>
  <si>
    <t>2024-01-31</t>
  </si>
  <si>
    <t>遂宁市蓬溪县幸福美丽乡村路（乡村振兴共富路）</t>
  </si>
  <si>
    <t>蓬溪县县城农旅环线（A线、B线）建设项目</t>
  </si>
  <si>
    <t>2024年四川省政府一般债券（四期）</t>
  </si>
  <si>
    <t>2024-09-11</t>
  </si>
  <si>
    <t>南充至潼南（四川境）高速公路项目</t>
  </si>
  <si>
    <t>表2</t>
  </si>
  <si>
    <t>截至2024年末新增地方政府专项债券情况表</t>
  </si>
  <si>
    <t>单位：亿元</t>
  </si>
  <si>
    <t>债券项目资产类型</t>
  </si>
  <si>
    <t>已取得项目收益</t>
  </si>
  <si>
    <t>备注</t>
  </si>
  <si>
    <t>蓬溪县交通运输局</t>
  </si>
  <si>
    <t>2023年四川省城乡基础设施建设专项债券（三十七期）-2023年四川省政府专项债券（三十八期）</t>
  </si>
  <si>
    <t>其他自平衡专项债券</t>
  </si>
  <si>
    <t>农村公路</t>
  </si>
  <si>
    <t>2024年四川省政府专项债券（三十三期）</t>
  </si>
  <si>
    <t>其他领域专项债券</t>
  </si>
  <si>
    <t>2024-09-26</t>
  </si>
  <si>
    <t>交通公共基础设施（公路）</t>
  </si>
  <si>
    <t>遂宁市农村公路路网建设项目（一期））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</si>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</sst>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  <numFmt numFmtId="179" formatCode="yyyy/m/d;@"/>
    <numFmt numFmtId="180" formatCode="0.00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sz val="10"/>
      <name val="宋体"/>
      <charset val="0"/>
    </font>
    <font>
      <b/>
      <sz val="16"/>
      <name val="仿宋_GB2312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1"/>
      <color rgb="FFFFFF00"/>
      <name val="宋体"/>
      <charset val="1"/>
      <scheme val="minor"/>
    </font>
    <font>
      <sz val="11"/>
      <name val="宋体"/>
      <charset val="134"/>
      <scheme val="minor"/>
    </font>
    <font>
      <sz val="9.75"/>
      <color rgb="FF000000"/>
      <name val="helvetica"/>
      <charset val="1"/>
    </font>
    <font>
      <sz val="10"/>
      <color theme="1"/>
      <name val="宋体"/>
      <charset val="134"/>
      <scheme val="minor"/>
    </font>
    <font>
      <sz val="9"/>
      <name val="Arial"/>
      <charset val="0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0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7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 shrinkToFit="1"/>
    </xf>
    <xf numFmtId="10" fontId="1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 applyProtection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 shrinkToFi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0" fillId="2" borderId="1" xfId="0" applyNumberFormat="1" applyFont="1" applyFill="1" applyBorder="1">
      <alignment vertical="center"/>
    </xf>
    <xf numFmtId="10" fontId="7" fillId="0" borderId="1" xfId="0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179" fontId="21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176" fontId="0" fillId="0" borderId="12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P16" sqref="P16"/>
    </sheetView>
  </sheetViews>
  <sheetFormatPr defaultColWidth="10" defaultRowHeight="13.5"/>
  <cols>
    <col min="1" max="1" width="9" hidden="1"/>
    <col min="2" max="2" width="9"/>
    <col min="3" max="3" width="37" customWidth="1"/>
    <col min="4" max="4" width="24.5" style="7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style="41" customWidth="1"/>
    <col min="14" max="14" width="14.3666666666667" customWidth="1"/>
  </cols>
  <sheetData>
    <row r="1" ht="69" customHeight="1" spans="1:13">
      <c r="A1" s="45">
        <v>0</v>
      </c>
      <c r="B1" s="46" t="s">
        <v>0</v>
      </c>
      <c r="C1" s="46"/>
      <c r="D1" s="76"/>
      <c r="E1" s="46"/>
      <c r="F1" s="46"/>
      <c r="G1" s="46"/>
      <c r="H1" s="46"/>
      <c r="I1" s="46"/>
      <c r="J1" s="76"/>
      <c r="K1" s="76"/>
      <c r="L1" s="76"/>
      <c r="M1" s="76"/>
    </row>
    <row r="2" ht="48" customHeight="1" spans="1:13">
      <c r="A2" s="45"/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7.85" customHeight="1" spans="1:13">
      <c r="A3" s="45">
        <v>0</v>
      </c>
      <c r="B3" s="45"/>
      <c r="C3" s="52" t="s">
        <v>2</v>
      </c>
      <c r="D3" s="52"/>
      <c r="E3" s="52"/>
      <c r="F3" s="52"/>
      <c r="G3" s="52"/>
      <c r="H3" s="52"/>
      <c r="I3" s="52"/>
      <c r="J3" s="52"/>
      <c r="K3" s="52"/>
      <c r="L3" s="52"/>
      <c r="M3" s="52"/>
    </row>
    <row r="4" ht="14.3" customHeight="1" spans="1:13">
      <c r="A4" s="45">
        <v>0</v>
      </c>
      <c r="B4" s="45"/>
      <c r="C4" s="77"/>
      <c r="D4" s="53"/>
      <c r="E4" s="77"/>
      <c r="F4" s="77"/>
      <c r="G4" s="77"/>
      <c r="H4" s="77"/>
      <c r="I4" s="77"/>
      <c r="J4" s="63"/>
      <c r="K4" s="53"/>
      <c r="L4" s="53"/>
      <c r="M4" s="53"/>
    </row>
    <row r="5" ht="33" customHeight="1" spans="1:14">
      <c r="A5" s="45">
        <v>0</v>
      </c>
      <c r="B5" s="55" t="s">
        <v>3</v>
      </c>
      <c r="C5" s="55"/>
      <c r="D5" s="55"/>
      <c r="E5" s="55"/>
      <c r="F5" s="55"/>
      <c r="G5" s="55"/>
      <c r="H5" s="55"/>
      <c r="I5" s="55"/>
      <c r="J5" s="93" t="s">
        <v>4</v>
      </c>
      <c r="K5" s="94"/>
      <c r="L5" s="95" t="s">
        <v>5</v>
      </c>
      <c r="M5" s="96"/>
      <c r="N5" s="97" t="s">
        <v>6</v>
      </c>
    </row>
    <row r="6" ht="33" customHeight="1" spans="1:14">
      <c r="A6" s="45">
        <v>0</v>
      </c>
      <c r="B6" s="55" t="s">
        <v>7</v>
      </c>
      <c r="C6" s="55" t="s">
        <v>8</v>
      </c>
      <c r="D6" s="55" t="s">
        <v>9</v>
      </c>
      <c r="E6" s="55" t="s">
        <v>10</v>
      </c>
      <c r="F6" s="55" t="s">
        <v>11</v>
      </c>
      <c r="G6" s="55" t="s">
        <v>12</v>
      </c>
      <c r="H6" s="55" t="s">
        <v>13</v>
      </c>
      <c r="I6" s="55" t="s">
        <v>14</v>
      </c>
      <c r="J6" s="98"/>
      <c r="K6" s="99" t="s">
        <v>15</v>
      </c>
      <c r="L6" s="100"/>
      <c r="M6" s="101" t="s">
        <v>15</v>
      </c>
      <c r="N6" s="102"/>
    </row>
    <row r="7" ht="39" customHeight="1" spans="2:14">
      <c r="B7" s="78"/>
      <c r="C7" s="79"/>
      <c r="D7" s="80"/>
      <c r="E7" s="78"/>
      <c r="F7" s="78">
        <f>SUM(F8:F24)</f>
        <v>2.6194</v>
      </c>
      <c r="G7" s="78"/>
      <c r="H7" s="78"/>
      <c r="I7" s="78"/>
      <c r="J7" s="74">
        <f>SUM(J8:J14)</f>
        <v>8.661838</v>
      </c>
      <c r="K7" s="74">
        <f>SUM(K8:K14)</f>
        <v>1.8923</v>
      </c>
      <c r="L7" s="74"/>
      <c r="M7" s="74">
        <f>SUM(M8:M33)</f>
        <v>2.5123</v>
      </c>
      <c r="N7" s="78"/>
    </row>
    <row r="8" ht="46.5" spans="2:14">
      <c r="B8" s="37" t="s">
        <v>16</v>
      </c>
      <c r="C8" s="17" t="s">
        <v>17</v>
      </c>
      <c r="D8" s="17" t="s">
        <v>18</v>
      </c>
      <c r="E8" s="17" t="s">
        <v>19</v>
      </c>
      <c r="F8" s="32">
        <v>0.21</v>
      </c>
      <c r="G8" s="17" t="s">
        <v>20</v>
      </c>
      <c r="H8" s="17" t="s">
        <v>21</v>
      </c>
      <c r="I8" s="17" t="s">
        <v>22</v>
      </c>
      <c r="J8" s="31">
        <v>2.666938</v>
      </c>
      <c r="K8" s="32">
        <v>0.21</v>
      </c>
      <c r="L8" s="15">
        <v>1.5</v>
      </c>
      <c r="M8" s="103">
        <v>0.21</v>
      </c>
      <c r="N8" s="104" t="s">
        <v>23</v>
      </c>
    </row>
    <row r="9" ht="46.5" spans="2:14">
      <c r="B9" s="37" t="s">
        <v>16</v>
      </c>
      <c r="C9" s="17" t="s">
        <v>24</v>
      </c>
      <c r="D9" s="17" t="s">
        <v>25</v>
      </c>
      <c r="E9" s="17" t="s">
        <v>19</v>
      </c>
      <c r="F9" s="32">
        <v>0.2593</v>
      </c>
      <c r="G9" s="17" t="s">
        <v>20</v>
      </c>
      <c r="H9" s="17" t="s">
        <v>26</v>
      </c>
      <c r="I9" s="17" t="s">
        <v>27</v>
      </c>
      <c r="J9" s="31"/>
      <c r="K9" s="32">
        <v>0.2593</v>
      </c>
      <c r="L9" s="15"/>
      <c r="M9" s="103">
        <v>0.2593</v>
      </c>
      <c r="N9" s="104" t="s">
        <v>28</v>
      </c>
    </row>
    <row r="10" ht="24" spans="2:14">
      <c r="B10" s="37" t="s">
        <v>16</v>
      </c>
      <c r="C10" s="17" t="s">
        <v>29</v>
      </c>
      <c r="D10" s="17" t="s">
        <v>30</v>
      </c>
      <c r="E10" s="17" t="s">
        <v>19</v>
      </c>
      <c r="F10" s="32">
        <v>0.4806</v>
      </c>
      <c r="G10" s="17" t="s">
        <v>31</v>
      </c>
      <c r="H10" s="17" t="s">
        <v>32</v>
      </c>
      <c r="I10" s="17" t="s">
        <v>22</v>
      </c>
      <c r="J10" s="31">
        <v>2.8525</v>
      </c>
      <c r="K10" s="32">
        <v>0.4806</v>
      </c>
      <c r="L10" s="15">
        <v>1.5</v>
      </c>
      <c r="M10" s="103">
        <v>0.4806</v>
      </c>
      <c r="N10" s="104" t="s">
        <v>33</v>
      </c>
    </row>
    <row r="11" ht="35.25" spans="2:14">
      <c r="B11" s="37" t="s">
        <v>16</v>
      </c>
      <c r="C11" s="17" t="s">
        <v>34</v>
      </c>
      <c r="D11" s="17" t="s">
        <v>35</v>
      </c>
      <c r="E11" s="17" t="s">
        <v>19</v>
      </c>
      <c r="F11" s="32">
        <v>0.1125</v>
      </c>
      <c r="G11" s="17" t="s">
        <v>31</v>
      </c>
      <c r="H11" s="17" t="s">
        <v>36</v>
      </c>
      <c r="I11" s="17" t="s">
        <v>37</v>
      </c>
      <c r="J11" s="31"/>
      <c r="K11" s="32">
        <v>0.1125</v>
      </c>
      <c r="L11" s="15"/>
      <c r="M11" s="103">
        <v>0.1125</v>
      </c>
      <c r="N11" s="104" t="s">
        <v>38</v>
      </c>
    </row>
    <row r="12" spans="2:14">
      <c r="B12" s="37" t="s">
        <v>16</v>
      </c>
      <c r="C12" s="34" t="s">
        <v>39</v>
      </c>
      <c r="D12" s="81">
        <v>2305063</v>
      </c>
      <c r="E12" s="37" t="s">
        <v>19</v>
      </c>
      <c r="F12" s="82">
        <v>0.3299</v>
      </c>
      <c r="G12" s="83">
        <v>44943</v>
      </c>
      <c r="H12" s="84">
        <v>0.0296</v>
      </c>
      <c r="I12" s="34" t="s">
        <v>22</v>
      </c>
      <c r="J12" s="105">
        <v>3.1424</v>
      </c>
      <c r="K12" s="106">
        <v>0.3299</v>
      </c>
      <c r="L12" s="107"/>
      <c r="M12" s="108">
        <v>0.3299</v>
      </c>
      <c r="N12" s="107" t="s">
        <v>40</v>
      </c>
    </row>
    <row r="13" spans="2:14">
      <c r="B13" s="37"/>
      <c r="C13" s="37" t="s">
        <v>41</v>
      </c>
      <c r="D13" s="81">
        <v>198692</v>
      </c>
      <c r="E13" s="37" t="s">
        <v>19</v>
      </c>
      <c r="F13" s="82">
        <v>0.3278</v>
      </c>
      <c r="G13" s="85">
        <v>45114</v>
      </c>
      <c r="H13" s="86">
        <v>0.0312</v>
      </c>
      <c r="I13" s="68" t="s">
        <v>42</v>
      </c>
      <c r="J13" s="105"/>
      <c r="K13" s="106">
        <v>0.3278</v>
      </c>
      <c r="L13" s="107"/>
      <c r="M13" s="108">
        <v>0.3278</v>
      </c>
      <c r="N13" s="107"/>
    </row>
    <row r="14" spans="2:14">
      <c r="B14" s="37"/>
      <c r="C14" s="37" t="s">
        <v>43</v>
      </c>
      <c r="D14" s="81">
        <v>198691</v>
      </c>
      <c r="E14" s="37" t="s">
        <v>19</v>
      </c>
      <c r="F14" s="38">
        <v>0.1722</v>
      </c>
      <c r="G14" s="85">
        <v>45114</v>
      </c>
      <c r="H14" s="86">
        <v>0.0273</v>
      </c>
      <c r="I14" s="109" t="s">
        <v>22</v>
      </c>
      <c r="J14" s="105"/>
      <c r="K14" s="38">
        <v>0.1722</v>
      </c>
      <c r="L14" s="107"/>
      <c r="M14" s="110">
        <v>0.1722</v>
      </c>
      <c r="N14" s="107"/>
    </row>
    <row r="15" ht="42" customHeight="1" spans="2:14">
      <c r="B15" s="34" t="s">
        <v>16</v>
      </c>
      <c r="C15" s="87" t="s">
        <v>44</v>
      </c>
      <c r="D15" s="17">
        <v>198928</v>
      </c>
      <c r="E15" s="17" t="s">
        <v>19</v>
      </c>
      <c r="F15" s="88">
        <v>0.42</v>
      </c>
      <c r="G15" s="83" t="s">
        <v>45</v>
      </c>
      <c r="H15" s="89">
        <v>0.0257</v>
      </c>
      <c r="I15" s="111" t="s">
        <v>22</v>
      </c>
      <c r="J15" s="91">
        <v>7.622712</v>
      </c>
      <c r="K15" s="91">
        <v>0.42</v>
      </c>
      <c r="L15" s="91"/>
      <c r="M15" s="112">
        <v>0.42</v>
      </c>
      <c r="N15" s="34" t="s">
        <v>46</v>
      </c>
    </row>
    <row r="16" ht="42" customHeight="1" spans="2:14">
      <c r="B16" s="34" t="s">
        <v>16</v>
      </c>
      <c r="C16" s="87" t="s">
        <v>44</v>
      </c>
      <c r="D16" s="17">
        <v>198928</v>
      </c>
      <c r="E16" s="17" t="s">
        <v>19</v>
      </c>
      <c r="F16" s="88">
        <v>0.1</v>
      </c>
      <c r="G16" s="83" t="s">
        <v>45</v>
      </c>
      <c r="H16" s="89">
        <v>0.0257</v>
      </c>
      <c r="I16" s="111" t="s">
        <v>22</v>
      </c>
      <c r="J16" s="91">
        <v>3.068591</v>
      </c>
      <c r="K16" s="91">
        <v>0.2</v>
      </c>
      <c r="L16" s="113">
        <v>0.8</v>
      </c>
      <c r="M16" s="112">
        <v>0.1</v>
      </c>
      <c r="N16" s="114" t="s">
        <v>47</v>
      </c>
    </row>
    <row r="17" ht="42" customHeight="1" spans="2:14">
      <c r="B17" s="34" t="s">
        <v>16</v>
      </c>
      <c r="C17" s="87" t="s">
        <v>48</v>
      </c>
      <c r="D17" s="90">
        <v>2405853</v>
      </c>
      <c r="E17" s="17" t="s">
        <v>19</v>
      </c>
      <c r="F17" s="91">
        <v>0.1</v>
      </c>
      <c r="G17" s="92" t="s">
        <v>49</v>
      </c>
      <c r="H17" s="89">
        <v>0.0218</v>
      </c>
      <c r="I17" s="111" t="s">
        <v>37</v>
      </c>
      <c r="J17" s="91">
        <v>3.068591</v>
      </c>
      <c r="K17" s="91">
        <v>0.2</v>
      </c>
      <c r="L17" s="115"/>
      <c r="M17" s="112">
        <v>0.1</v>
      </c>
      <c r="N17" s="114" t="s">
        <v>47</v>
      </c>
    </row>
    <row r="18" ht="42" customHeight="1" spans="2:14">
      <c r="B18" s="34" t="s">
        <v>16</v>
      </c>
      <c r="C18" s="87" t="s">
        <v>48</v>
      </c>
      <c r="D18" s="90">
        <v>2405853</v>
      </c>
      <c r="E18" s="17" t="s">
        <v>19</v>
      </c>
      <c r="F18" s="91">
        <v>0.1071</v>
      </c>
      <c r="G18" s="92" t="s">
        <v>49</v>
      </c>
      <c r="H18" s="89">
        <v>0.0218</v>
      </c>
      <c r="I18" s="111" t="s">
        <v>37</v>
      </c>
      <c r="J18" s="91">
        <v>6.1464</v>
      </c>
      <c r="K18" s="91">
        <v>0.5671</v>
      </c>
      <c r="L18" s="91"/>
      <c r="M18" s="112"/>
      <c r="N18" s="116" t="s">
        <v>50</v>
      </c>
    </row>
  </sheetData>
  <autoFilter xmlns:etc="http://www.wps.cn/officeDocument/2017/etCustomData" ref="A6:N18" etc:filterBottomFollowUsedRange="0">
    <extLst/>
  </autoFilter>
  <mergeCells count="15">
    <mergeCell ref="B1:M1"/>
    <mergeCell ref="B2:C2"/>
    <mergeCell ref="C3:M3"/>
    <mergeCell ref="B5:I5"/>
    <mergeCell ref="J5:K5"/>
    <mergeCell ref="L5:M5"/>
    <mergeCell ref="B12:B14"/>
    <mergeCell ref="J8:J9"/>
    <mergeCell ref="J10:J11"/>
    <mergeCell ref="J12:J14"/>
    <mergeCell ref="L8:L9"/>
    <mergeCell ref="L10:L11"/>
    <mergeCell ref="L16:L17"/>
    <mergeCell ref="N5:N6"/>
    <mergeCell ref="N12:N14"/>
  </mergeCells>
  <printOptions horizontalCentered="1"/>
  <pageMargins left="0.393055555555556" right="0.393055555555556" top="0.393055555555556" bottom="0.393055555555556" header="0" footer="0"/>
  <pageSetup paperSize="9" scale="1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zoomScale="110" zoomScaleNormal="110" workbookViewId="0">
      <pane xSplit="3" ySplit="6" topLeftCell="D7" activePane="bottomRight" state="frozen"/>
      <selection/>
      <selection pane="topRight"/>
      <selection pane="bottomLeft"/>
      <selection pane="bottomRight" activeCell="K2" sqref="K$1:K$1048576"/>
    </sheetView>
  </sheetViews>
  <sheetFormatPr defaultColWidth="10" defaultRowHeight="13.5"/>
  <cols>
    <col min="1" max="1" width="9" hidden="1"/>
    <col min="2" max="2" width="10.725" style="41" customWidth="1"/>
    <col min="3" max="3" width="16.5416666666667" style="41" customWidth="1"/>
    <col min="4" max="6" width="9.125" style="42" customWidth="1"/>
    <col min="7" max="7" width="12.7583333333333" style="41" customWidth="1"/>
    <col min="8" max="9" width="9.125" style="41" customWidth="1"/>
    <col min="10" max="10" width="8.625" style="42" customWidth="1"/>
    <col min="11" max="12" width="9.125" style="41" customWidth="1"/>
    <col min="13" max="13" width="9.125" style="43" customWidth="1"/>
    <col min="14" max="14" width="15.8166666666667" style="43" customWidth="1"/>
    <col min="15" max="15" width="9.125" style="43" customWidth="1"/>
    <col min="16" max="16" width="11" style="44" customWidth="1"/>
    <col min="17" max="16384" width="10" style="41"/>
  </cols>
  <sheetData>
    <row r="1" s="41" customFormat="1" ht="59" customHeight="1" spans="1:16">
      <c r="A1" s="45">
        <v>0</v>
      </c>
      <c r="B1" s="46" t="s">
        <v>0</v>
      </c>
      <c r="C1" s="46"/>
      <c r="D1" s="47"/>
      <c r="E1" s="47"/>
      <c r="F1" s="47"/>
      <c r="G1" s="46"/>
      <c r="H1" s="46"/>
      <c r="I1" s="46"/>
      <c r="J1" s="47"/>
      <c r="K1" s="46"/>
      <c r="L1" s="46"/>
      <c r="M1" s="59"/>
      <c r="N1" s="59"/>
      <c r="O1" s="59"/>
      <c r="P1" s="46"/>
    </row>
    <row r="2" s="41" customFormat="1" ht="59" customHeight="1" spans="1:16">
      <c r="A2" s="45"/>
      <c r="B2" s="48" t="s">
        <v>51</v>
      </c>
      <c r="C2" s="48"/>
      <c r="D2" s="49"/>
      <c r="E2" s="24"/>
      <c r="F2" s="24"/>
      <c r="G2" s="50"/>
      <c r="H2" s="50"/>
      <c r="I2" s="50"/>
      <c r="J2" s="24"/>
      <c r="K2" s="50"/>
      <c r="L2" s="50"/>
      <c r="M2" s="60"/>
      <c r="N2" s="60"/>
      <c r="O2" s="43"/>
      <c r="P2" s="44"/>
    </row>
    <row r="3" s="41" customFormat="1" ht="27.85" customHeight="1" spans="1:16">
      <c r="A3" s="45">
        <v>0</v>
      </c>
      <c r="B3" s="51"/>
      <c r="C3" s="52" t="s">
        <v>52</v>
      </c>
      <c r="D3" s="7"/>
      <c r="E3" s="7"/>
      <c r="F3" s="7"/>
      <c r="G3" s="52"/>
      <c r="H3" s="52"/>
      <c r="I3" s="52"/>
      <c r="J3" s="7"/>
      <c r="K3" s="52"/>
      <c r="L3" s="52"/>
      <c r="M3" s="61"/>
      <c r="N3" s="61"/>
      <c r="O3" s="61"/>
      <c r="P3" s="52"/>
    </row>
    <row r="4" s="41" customFormat="1" ht="14.3" customHeight="1" spans="1:16">
      <c r="A4" s="45">
        <v>0</v>
      </c>
      <c r="B4" s="51"/>
      <c r="C4" s="53"/>
      <c r="D4" s="54"/>
      <c r="E4" s="54"/>
      <c r="F4" s="54"/>
      <c r="G4" s="53"/>
      <c r="H4" s="53"/>
      <c r="I4" s="53"/>
      <c r="J4" s="62"/>
      <c r="K4" s="63"/>
      <c r="L4" s="53"/>
      <c r="M4" s="64"/>
      <c r="N4" s="64"/>
      <c r="O4" s="65"/>
      <c r="P4" s="66" t="s">
        <v>53</v>
      </c>
    </row>
    <row r="5" s="41" customFormat="1" ht="30" customHeight="1" spans="1:16">
      <c r="A5" s="45">
        <v>0</v>
      </c>
      <c r="B5" s="55" t="s">
        <v>3</v>
      </c>
      <c r="C5" s="55"/>
      <c r="D5" s="10"/>
      <c r="E5" s="10"/>
      <c r="F5" s="10"/>
      <c r="G5" s="55"/>
      <c r="H5" s="55"/>
      <c r="I5" s="55"/>
      <c r="J5" s="10" t="s">
        <v>54</v>
      </c>
      <c r="K5" s="55" t="s">
        <v>4</v>
      </c>
      <c r="L5" s="55"/>
      <c r="M5" s="67" t="s">
        <v>5</v>
      </c>
      <c r="N5" s="67"/>
      <c r="O5" s="67" t="s">
        <v>55</v>
      </c>
      <c r="P5" s="55" t="s">
        <v>56</v>
      </c>
    </row>
    <row r="6" s="41" customFormat="1" ht="48" customHeight="1" spans="1:16">
      <c r="A6" s="45">
        <v>0</v>
      </c>
      <c r="B6" s="55" t="s">
        <v>7</v>
      </c>
      <c r="C6" s="55" t="s">
        <v>8</v>
      </c>
      <c r="D6" s="10" t="s">
        <v>9</v>
      </c>
      <c r="E6" s="10" t="s">
        <v>10</v>
      </c>
      <c r="F6" s="10" t="s">
        <v>11</v>
      </c>
      <c r="G6" s="55" t="s">
        <v>12</v>
      </c>
      <c r="H6" s="55" t="s">
        <v>13</v>
      </c>
      <c r="I6" s="55" t="s">
        <v>14</v>
      </c>
      <c r="J6" s="10"/>
      <c r="K6" s="55"/>
      <c r="L6" s="55" t="s">
        <v>15</v>
      </c>
      <c r="M6" s="67"/>
      <c r="N6" s="67" t="s">
        <v>15</v>
      </c>
      <c r="O6" s="67"/>
      <c r="P6" s="55"/>
    </row>
    <row r="7" customFormat="1" ht="48" customHeight="1" spans="1:16">
      <c r="A7" s="45"/>
      <c r="B7" s="55"/>
      <c r="C7" s="55"/>
      <c r="D7" s="55"/>
      <c r="E7" s="55"/>
      <c r="F7" s="55">
        <f>SUM(F8:F233)</f>
        <v>2.11</v>
      </c>
      <c r="G7" s="55"/>
      <c r="H7" s="55"/>
      <c r="I7" s="55"/>
      <c r="J7" s="55"/>
      <c r="K7" s="55"/>
      <c r="L7" s="55">
        <f>SUM(L8:L233)</f>
        <v>1</v>
      </c>
      <c r="M7" s="67"/>
      <c r="N7" s="55">
        <f>SUM(N8:N233)</f>
        <v>2.11</v>
      </c>
      <c r="O7" s="67"/>
      <c r="P7" s="55"/>
    </row>
    <row r="8" customFormat="1" ht="81" spans="2:17">
      <c r="B8" s="34" t="s">
        <v>57</v>
      </c>
      <c r="C8" s="15" t="s">
        <v>58</v>
      </c>
      <c r="D8" s="15">
        <v>2305937</v>
      </c>
      <c r="E8" s="37" t="s">
        <v>59</v>
      </c>
      <c r="F8" s="15">
        <v>1</v>
      </c>
      <c r="G8" s="56">
        <v>45153</v>
      </c>
      <c r="H8" s="57">
        <v>0.03</v>
      </c>
      <c r="I8" s="68" t="s">
        <v>27</v>
      </c>
      <c r="J8" s="69"/>
      <c r="K8" s="15"/>
      <c r="L8" s="15">
        <v>1</v>
      </c>
      <c r="M8" s="70"/>
      <c r="N8" s="71">
        <v>1</v>
      </c>
      <c r="O8" s="70"/>
      <c r="P8" s="72" t="s">
        <v>60</v>
      </c>
      <c r="Q8">
        <f>F8-N8</f>
        <v>0</v>
      </c>
    </row>
    <row r="9" ht="40.5" spans="2:16">
      <c r="B9" s="34" t="s">
        <v>57</v>
      </c>
      <c r="C9" s="16" t="s">
        <v>61</v>
      </c>
      <c r="D9" s="15">
        <v>2405998</v>
      </c>
      <c r="E9" s="15" t="s">
        <v>62</v>
      </c>
      <c r="F9" s="15">
        <v>1.11</v>
      </c>
      <c r="G9" s="16" t="s">
        <v>63</v>
      </c>
      <c r="H9" s="58">
        <v>0.021</v>
      </c>
      <c r="I9" s="16" t="s">
        <v>37</v>
      </c>
      <c r="J9" s="73" t="s">
        <v>64</v>
      </c>
      <c r="K9" s="74"/>
      <c r="L9" s="74"/>
      <c r="M9" s="70"/>
      <c r="N9" s="71">
        <v>1.11</v>
      </c>
      <c r="O9" s="70"/>
      <c r="P9" s="34" t="s">
        <v>65</v>
      </c>
    </row>
  </sheetData>
  <autoFilter xmlns:etc="http://www.wps.cn/officeDocument/2017/etCustomData" ref="A6:Q9" etc:filterBottomFollowUsedRange="0">
    <extLst/>
  </autoFilter>
  <mergeCells count="9">
    <mergeCell ref="B1:P1"/>
    <mergeCell ref="B2:D2"/>
    <mergeCell ref="C3:P3"/>
    <mergeCell ref="B5:I5"/>
    <mergeCell ref="K5:L5"/>
    <mergeCell ref="M5:N5"/>
    <mergeCell ref="J5:J6"/>
    <mergeCell ref="O5:O6"/>
    <mergeCell ref="P5:P6"/>
  </mergeCells>
  <conditionalFormatting sqref="P9">
    <cfRule type="duplicateValues" dxfId="0" priority="1"/>
    <cfRule type="duplicateValues" dxfId="0" priority="2"/>
  </conditionalFormatting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B1" sqref="B1:F1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0</v>
      </c>
      <c r="C1" s="4"/>
      <c r="D1" s="5"/>
      <c r="E1" s="4"/>
      <c r="F1" s="5"/>
      <c r="G1" s="24"/>
      <c r="H1" s="24"/>
      <c r="I1" s="24"/>
      <c r="J1" s="24"/>
      <c r="K1" s="24"/>
      <c r="L1" s="24"/>
      <c r="M1" s="24"/>
    </row>
    <row r="2" ht="49" customHeight="1" spans="1:13">
      <c r="A2" s="3"/>
      <c r="B2" s="6" t="s">
        <v>66</v>
      </c>
      <c r="C2" s="6"/>
      <c r="D2" s="25"/>
      <c r="E2" s="24"/>
      <c r="F2" s="26"/>
      <c r="G2" s="24"/>
      <c r="H2" s="24"/>
      <c r="I2" s="24"/>
      <c r="J2" s="24"/>
      <c r="K2" s="24"/>
      <c r="L2" s="24"/>
      <c r="M2" s="24"/>
    </row>
    <row r="3" ht="42" customHeight="1" spans="1:6">
      <c r="A3" s="3">
        <v>0</v>
      </c>
      <c r="B3" s="7" t="s">
        <v>67</v>
      </c>
      <c r="C3" s="7"/>
      <c r="D3" s="8"/>
      <c r="E3" s="7"/>
      <c r="F3" s="8"/>
    </row>
    <row r="4" ht="21" customHeight="1" spans="1:6">
      <c r="A4" s="3">
        <v>0</v>
      </c>
      <c r="B4" s="27"/>
      <c r="C4" s="27"/>
      <c r="D4" s="28"/>
      <c r="E4" s="27"/>
      <c r="F4" s="29" t="s">
        <v>53</v>
      </c>
    </row>
    <row r="5" ht="27" customHeight="1" spans="1:6">
      <c r="A5" s="3">
        <v>0</v>
      </c>
      <c r="B5" s="10" t="s">
        <v>68</v>
      </c>
      <c r="C5" s="10" t="s">
        <v>69</v>
      </c>
      <c r="D5" s="11"/>
      <c r="E5" s="10" t="s">
        <v>70</v>
      </c>
      <c r="F5" s="11"/>
    </row>
    <row r="6" ht="26" customHeight="1" spans="1:6">
      <c r="A6" s="3">
        <v>0</v>
      </c>
      <c r="B6" s="10"/>
      <c r="C6" s="10" t="s">
        <v>8</v>
      </c>
      <c r="D6" s="11" t="s">
        <v>71</v>
      </c>
      <c r="E6" s="10" t="s">
        <v>72</v>
      </c>
      <c r="F6" s="11" t="s">
        <v>71</v>
      </c>
    </row>
    <row r="7" ht="20" customHeight="1" spans="1:7">
      <c r="A7" s="3">
        <v>0</v>
      </c>
      <c r="B7" s="10" t="s">
        <v>73</v>
      </c>
      <c r="C7" s="30"/>
      <c r="D7" s="11">
        <f>SUM(D8:D30)</f>
        <v>2.6194</v>
      </c>
      <c r="E7" s="31">
        <f>SUM(E8:E30)</f>
        <v>0</v>
      </c>
      <c r="F7" s="11">
        <f>SUM(F8:F30)</f>
        <v>2.3123</v>
      </c>
      <c r="G7" s="31">
        <f>SUM(G8:G30)</f>
        <v>8.12604204</v>
      </c>
    </row>
    <row r="8" ht="21" customHeight="1" spans="1:7">
      <c r="A8" s="3" t="s">
        <v>74</v>
      </c>
      <c r="B8" s="10">
        <v>1</v>
      </c>
      <c r="C8" s="17" t="s">
        <v>17</v>
      </c>
      <c r="D8" s="32">
        <v>0.21</v>
      </c>
      <c r="E8" s="10" t="s">
        <v>75</v>
      </c>
      <c r="F8" s="11"/>
      <c r="G8" s="33"/>
    </row>
    <row r="9" ht="21" customHeight="1" spans="1:7">
      <c r="A9" s="3" t="s">
        <v>74</v>
      </c>
      <c r="B9" s="10">
        <v>2</v>
      </c>
      <c r="C9" s="17" t="s">
        <v>24</v>
      </c>
      <c r="D9" s="32">
        <v>0.2593</v>
      </c>
      <c r="E9" s="10" t="s">
        <v>76</v>
      </c>
      <c r="F9" s="11"/>
      <c r="G9" s="33"/>
    </row>
    <row r="10" ht="21" customHeight="1" spans="1:7">
      <c r="A10" s="3" t="s">
        <v>74</v>
      </c>
      <c r="B10" s="10">
        <v>3</v>
      </c>
      <c r="C10" s="17" t="s">
        <v>29</v>
      </c>
      <c r="D10" s="32">
        <v>0.4806</v>
      </c>
      <c r="E10" s="10" t="s">
        <v>77</v>
      </c>
      <c r="F10" s="11"/>
      <c r="G10" s="33">
        <v>0.9876</v>
      </c>
    </row>
    <row r="11" ht="21" customHeight="1" spans="1:7">
      <c r="A11" s="3" t="s">
        <v>74</v>
      </c>
      <c r="B11" s="10">
        <v>4</v>
      </c>
      <c r="C11" s="17" t="s">
        <v>34</v>
      </c>
      <c r="D11" s="32">
        <v>0.1125</v>
      </c>
      <c r="E11" s="10" t="s">
        <v>78</v>
      </c>
      <c r="F11" s="11"/>
      <c r="G11" s="33"/>
    </row>
    <row r="12" ht="21" customHeight="1" spans="1:7">
      <c r="A12" s="3" t="s">
        <v>74</v>
      </c>
      <c r="B12" s="10">
        <v>5</v>
      </c>
      <c r="C12" s="34" t="s">
        <v>39</v>
      </c>
      <c r="D12" s="35">
        <v>0.3299</v>
      </c>
      <c r="E12" s="10" t="s">
        <v>79</v>
      </c>
      <c r="F12" s="19"/>
      <c r="G12" s="36"/>
    </row>
    <row r="13" ht="21" customHeight="1" spans="1:7">
      <c r="A13" s="3" t="s">
        <v>74</v>
      </c>
      <c r="B13" s="10">
        <v>6</v>
      </c>
      <c r="C13" s="37" t="s">
        <v>41</v>
      </c>
      <c r="D13" s="35">
        <v>0.3278</v>
      </c>
      <c r="E13" s="10" t="s">
        <v>80</v>
      </c>
      <c r="F13" s="11"/>
      <c r="G13" s="33">
        <v>0.002</v>
      </c>
    </row>
    <row r="14" ht="21" customHeight="1" spans="1:7">
      <c r="A14" s="3" t="s">
        <v>74</v>
      </c>
      <c r="B14" s="10">
        <v>7</v>
      </c>
      <c r="C14" s="37" t="s">
        <v>43</v>
      </c>
      <c r="D14" s="38">
        <v>0.1722</v>
      </c>
      <c r="E14" s="10" t="s">
        <v>81</v>
      </c>
      <c r="F14" s="11"/>
      <c r="G14" s="33">
        <v>0.2</v>
      </c>
    </row>
    <row r="15" ht="21" customHeight="1" spans="2:7">
      <c r="B15" s="10">
        <v>8</v>
      </c>
      <c r="C15" s="16" t="s">
        <v>44</v>
      </c>
      <c r="D15" s="39">
        <v>0.42</v>
      </c>
      <c r="E15" s="15" t="s">
        <v>82</v>
      </c>
      <c r="F15" s="19"/>
      <c r="G15" s="40">
        <v>3.2354</v>
      </c>
    </row>
    <row r="16" ht="21" customHeight="1" spans="2:7">
      <c r="B16" s="10">
        <v>9</v>
      </c>
      <c r="C16" s="16" t="s">
        <v>44</v>
      </c>
      <c r="D16" s="39">
        <v>0.1</v>
      </c>
      <c r="E16" s="15" t="s">
        <v>83</v>
      </c>
      <c r="F16" s="19"/>
      <c r="G16" s="40">
        <v>1.6253088</v>
      </c>
    </row>
    <row r="17" ht="21" customHeight="1" spans="2:7">
      <c r="B17" s="10">
        <v>10</v>
      </c>
      <c r="C17" s="16" t="s">
        <v>48</v>
      </c>
      <c r="D17" s="39">
        <v>0.1</v>
      </c>
      <c r="E17" s="15" t="s">
        <v>84</v>
      </c>
      <c r="F17" s="19">
        <v>2.3123</v>
      </c>
      <c r="G17" s="36">
        <v>1.8923</v>
      </c>
    </row>
    <row r="18" ht="21" customHeight="1" spans="2:7">
      <c r="B18" s="10">
        <v>11</v>
      </c>
      <c r="C18" s="16" t="s">
        <v>48</v>
      </c>
      <c r="D18" s="39">
        <v>0.1071</v>
      </c>
      <c r="E18" s="15" t="s">
        <v>85</v>
      </c>
      <c r="F18" s="19"/>
      <c r="G18" s="40">
        <v>0.0443</v>
      </c>
    </row>
    <row r="19" ht="21" customHeight="1" spans="2:7">
      <c r="B19" s="10"/>
      <c r="C19" s="17"/>
      <c r="D19" s="19"/>
      <c r="E19" s="15" t="s">
        <v>86</v>
      </c>
      <c r="F19" s="19"/>
      <c r="G19" s="40">
        <v>0.13913324</v>
      </c>
    </row>
  </sheetData>
  <autoFilter xmlns:etc="http://www.wps.cn/officeDocument/2017/etCustomData" ref="A6:M1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1" workbookViewId="0">
      <selection activeCell="K8" sqref="K8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0</v>
      </c>
      <c r="C1" s="4"/>
      <c r="D1" s="5"/>
      <c r="E1" s="4"/>
      <c r="F1" s="5"/>
    </row>
    <row r="2" ht="57" customHeight="1" spans="1:2">
      <c r="A2" s="3"/>
      <c r="B2" s="6" t="s">
        <v>87</v>
      </c>
    </row>
    <row r="3" ht="45" customHeight="1" spans="1:6">
      <c r="A3" s="3">
        <v>0</v>
      </c>
      <c r="B3" s="7" t="s">
        <v>88</v>
      </c>
      <c r="C3" s="7"/>
      <c r="D3" s="8"/>
      <c r="E3" s="7"/>
      <c r="F3" s="8"/>
    </row>
    <row r="4" ht="20" customHeight="1" spans="1:6">
      <c r="A4" s="3">
        <v>0</v>
      </c>
      <c r="F4" s="9" t="s">
        <v>53</v>
      </c>
    </row>
    <row r="5" ht="32" customHeight="1" spans="1:6">
      <c r="A5" s="3">
        <v>0</v>
      </c>
      <c r="B5" s="10" t="s">
        <v>68</v>
      </c>
      <c r="C5" s="10" t="s">
        <v>89</v>
      </c>
      <c r="D5" s="11"/>
      <c r="E5" s="10" t="s">
        <v>90</v>
      </c>
      <c r="F5" s="11"/>
    </row>
    <row r="6" ht="32" customHeight="1" spans="1:6">
      <c r="A6" s="3">
        <v>0</v>
      </c>
      <c r="B6" s="10"/>
      <c r="C6" s="10" t="s">
        <v>8</v>
      </c>
      <c r="D6" s="11" t="s">
        <v>71</v>
      </c>
      <c r="E6" s="10" t="s">
        <v>72</v>
      </c>
      <c r="F6" s="11" t="s">
        <v>71</v>
      </c>
    </row>
    <row r="7" ht="32" customHeight="1" spans="1:6">
      <c r="A7" s="3">
        <v>0</v>
      </c>
      <c r="B7" s="12" t="s">
        <v>73</v>
      </c>
      <c r="C7" s="12"/>
      <c r="D7" s="13">
        <f>SUM(D8:D1966)</f>
        <v>2.11</v>
      </c>
      <c r="E7" s="14"/>
      <c r="F7" s="13">
        <f>SUM(F8:F1966)</f>
        <v>2.11</v>
      </c>
    </row>
    <row r="8" ht="32" customHeight="1" spans="1:6">
      <c r="A8" s="3" t="s">
        <v>74</v>
      </c>
      <c r="B8" s="12">
        <v>1</v>
      </c>
      <c r="C8" s="15" t="s">
        <v>58</v>
      </c>
      <c r="D8" s="15">
        <v>1</v>
      </c>
      <c r="E8" s="10" t="s">
        <v>75</v>
      </c>
      <c r="F8" s="11"/>
    </row>
    <row r="9" ht="32" customHeight="1" spans="1:6">
      <c r="A9" s="3" t="s">
        <v>74</v>
      </c>
      <c r="B9" s="12">
        <v>2</v>
      </c>
      <c r="C9" s="16" t="s">
        <v>61</v>
      </c>
      <c r="D9" s="15">
        <v>1.11</v>
      </c>
      <c r="E9" s="10" t="s">
        <v>77</v>
      </c>
      <c r="F9" s="11"/>
    </row>
    <row r="10" ht="32" customHeight="1" spans="1:6">
      <c r="A10" s="3" t="s">
        <v>74</v>
      </c>
      <c r="B10" s="12"/>
      <c r="C10" s="17"/>
      <c r="D10" s="18"/>
      <c r="E10" s="10" t="s">
        <v>78</v>
      </c>
      <c r="F10" s="11"/>
    </row>
    <row r="11" ht="32" customHeight="1" spans="1:6">
      <c r="A11" s="3" t="s">
        <v>74</v>
      </c>
      <c r="B11" s="12"/>
      <c r="C11" s="17"/>
      <c r="D11" s="18"/>
      <c r="E11" s="10" t="s">
        <v>79</v>
      </c>
      <c r="F11" s="11"/>
    </row>
    <row r="12" ht="32" customHeight="1" spans="1:6">
      <c r="A12" s="3" t="s">
        <v>74</v>
      </c>
      <c r="B12" s="12"/>
      <c r="C12" s="17"/>
      <c r="D12" s="18"/>
      <c r="E12" s="10" t="s">
        <v>80</v>
      </c>
      <c r="F12" s="11"/>
    </row>
    <row r="13" ht="32" customHeight="1" spans="1:6">
      <c r="A13" s="3" t="s">
        <v>74</v>
      </c>
      <c r="B13" s="12"/>
      <c r="C13" s="17"/>
      <c r="D13" s="18"/>
      <c r="E13" s="10" t="s">
        <v>81</v>
      </c>
      <c r="F13" s="11"/>
    </row>
    <row r="14" ht="32" customHeight="1" spans="2:6">
      <c r="B14" s="12"/>
      <c r="C14" s="17"/>
      <c r="D14" s="18"/>
      <c r="E14" s="15" t="s">
        <v>91</v>
      </c>
      <c r="F14" s="19"/>
    </row>
    <row r="15" ht="32" customHeight="1" spans="2:7">
      <c r="B15" s="12"/>
      <c r="C15" s="17"/>
      <c r="D15" s="18"/>
      <c r="E15" s="15" t="s">
        <v>82</v>
      </c>
      <c r="F15" s="20"/>
      <c r="G15" s="21"/>
    </row>
    <row r="16" ht="32" customHeight="1" spans="2:6">
      <c r="B16" s="12"/>
      <c r="C16" s="17"/>
      <c r="D16" s="18"/>
      <c r="E16" s="15" t="s">
        <v>83</v>
      </c>
      <c r="F16" s="20"/>
    </row>
    <row r="17" ht="32" customHeight="1" spans="2:6">
      <c r="B17" s="12"/>
      <c r="C17" s="17"/>
      <c r="D17" s="18"/>
      <c r="E17" s="15" t="s">
        <v>84</v>
      </c>
      <c r="F17" s="20">
        <v>2.11</v>
      </c>
    </row>
    <row r="18" ht="32" customHeight="1" spans="2:6">
      <c r="B18" s="12"/>
      <c r="C18" s="17"/>
      <c r="D18" s="18"/>
      <c r="E18" s="15" t="s">
        <v>85</v>
      </c>
      <c r="F18" s="19"/>
    </row>
    <row r="19" ht="32" customHeight="1" spans="2:6">
      <c r="B19" s="12"/>
      <c r="C19" s="17"/>
      <c r="D19" s="18"/>
      <c r="E19" s="22" t="s">
        <v>92</v>
      </c>
      <c r="F19" s="23"/>
    </row>
  </sheetData>
  <autoFilter xmlns:etc="http://www.wps.cn/officeDocument/2017/etCustomData" ref="A7:G26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plutol5</cp:lastModifiedBy>
  <dcterms:created xsi:type="dcterms:W3CDTF">2022-06-25T09:35:00Z</dcterms:created>
  <dcterms:modified xsi:type="dcterms:W3CDTF">2025-06-12T02:40:20Z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915D672AC73E400CB158AAA6B5EBE811_13</vt:lpwstr>
  </property>
</Properties>
</file>