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805"/>
  </bookViews>
  <sheets>
    <sheet name="2023" sheetId="7" r:id="rId1"/>
    <sheet name="底稿" sheetId="5" state="hidden" r:id="rId2"/>
  </sheets>
  <externalReferences>
    <externalReference r:id="rId3"/>
  </externalReferences>
  <definedNames>
    <definedName name="_xlnm._FilterDatabase" localSheetId="0" hidden="1">'2023'!$A$5:$AJ$506</definedName>
    <definedName name="_xlnm.Print_Titles" localSheetId="0">'2023'!$2:$5</definedName>
    <definedName name="参加意外保险">底稿!$T$14:$T$16</definedName>
    <definedName name="产业发展">底稿!$A$2:$A$8</definedName>
    <definedName name="产业服务支撑项目">底稿!$F$11:$F$14</definedName>
    <definedName name="创业">底稿!$J$11:$J$12</definedName>
    <definedName name="村庄规划编制_含修编">底稿!$M$11</definedName>
    <definedName name="高质量庭院经济">底稿!$A$11:$A$15</definedName>
    <definedName name="公益性岗位">底稿!$L$11</definedName>
    <definedName name="巩固三保障成果">底稿!$E$2:$E$5</definedName>
    <definedName name="加工流通项目">底稿!$D$11:$D$14</definedName>
    <definedName name="健康">底稿!$T$11:$T$12</definedName>
    <definedName name="教育">底稿!$S$11:$S$13</definedName>
    <definedName name="金融保险配套项目">底稿!$G$11:$G$15</definedName>
    <definedName name="就业">底稿!$I$11:$I$13</definedName>
    <definedName name="就业项目">底稿!$B$2:$B$6</definedName>
    <definedName name="农村公共服务">底稿!$P$11:$P$16</definedName>
    <definedName name="农村基础设施_含产业配套基础设施">底稿!$N$11:$N$18</definedName>
    <definedName name="农村精神文明建设">底稿!$W$11:$W$14</definedName>
    <definedName name="配套设施项目">底稿!$E$11:$E$12</definedName>
    <definedName name="其他">底稿!$H$2</definedName>
    <definedName name="其他—2级">底稿!$Y$11:$Y$13</definedName>
    <definedName name="人居环境整治">底稿!$O$11:$O$14</definedName>
    <definedName name="生产项目">底稿!$C$11:$C$16</definedName>
    <definedName name="务工补助">底稿!$H$11:$H$12</definedName>
    <definedName name="乡村工匠">底稿!$K$11:$K$13</definedName>
    <definedName name="乡村建设行动">底稿!$C$2:$C$5</definedName>
    <definedName name="乡村治理">底稿!$V$11:$V$12</definedName>
    <definedName name="乡村治理和精神文明建设">底稿!$F$2:$F$3</definedName>
    <definedName name="享受特困人员救助供养">底稿!$U$14:$U$16</definedName>
    <definedName name="项目持续发挥效益方面的问题">底稿!$K$22:$K$24</definedName>
    <definedName name="项目管理费">底稿!$G$2</definedName>
    <definedName name="项目管理费—2级">底稿!$X$11</definedName>
    <definedName name="项目实施管理是否到位方面的问题">底稿!$J$22:$J$26</definedName>
    <definedName name="新型农村集体经济发展项目">底稿!$B$11</definedName>
    <definedName name="易地搬迁后扶">底稿!$D$2</definedName>
    <definedName name="易地搬迁后扶—2级">底稿!$Q$11:$Q$13</definedName>
    <definedName name="住房">底稿!$R$11</definedName>
    <definedName name="资金下达拨付是否有序合规方面的问题">底稿!$I$22:$I$24</definedName>
    <definedName name="资金用途是否合规合理方面的问题">底稿!$H$22:$H$26</definedName>
    <definedName name="综合保障">底稿!$U$11:$U$12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HEYZ</author>
  </authors>
  <commentList>
    <comment ref="A3" authorId="0">
      <text>
        <r>
          <rPr>
            <b/>
            <sz val="9"/>
            <rFont val="宋体"/>
            <charset val="134"/>
          </rPr>
          <t>HEYZ:</t>
        </r>
        <r>
          <rPr>
            <sz val="9"/>
            <rFont val="宋体"/>
            <charset val="134"/>
          </rPr>
          <t xml:space="preserve">
不能为空</t>
        </r>
      </text>
    </comment>
    <comment ref="B3" authorId="0">
      <text>
        <r>
          <rPr>
            <b/>
            <sz val="9"/>
            <rFont val="宋体"/>
            <charset val="134"/>
          </rPr>
          <t>HEYZ:</t>
        </r>
        <r>
          <rPr>
            <sz val="9"/>
            <rFont val="宋体"/>
            <charset val="134"/>
          </rPr>
          <t xml:space="preserve">
不能为空</t>
        </r>
      </text>
    </comment>
    <comment ref="C3" authorId="0">
      <text>
        <r>
          <rPr>
            <b/>
            <sz val="9"/>
            <rFont val="宋体"/>
            <charset val="134"/>
          </rPr>
          <t>HEYZ:</t>
        </r>
        <r>
          <rPr>
            <sz val="9"/>
            <rFont val="宋体"/>
            <charset val="134"/>
          </rPr>
          <t xml:space="preserve">
不能为空</t>
        </r>
      </text>
    </comment>
    <comment ref="F3" authorId="0">
      <text>
        <r>
          <rPr>
            <b/>
            <sz val="9"/>
            <rFont val="宋体"/>
            <charset val="134"/>
          </rPr>
          <t>HEYZ:</t>
        </r>
        <r>
          <rPr>
            <sz val="9"/>
            <rFont val="宋体"/>
            <charset val="134"/>
          </rPr>
          <t xml:space="preserve">
不能为空</t>
        </r>
      </text>
    </comment>
    <comment ref="I3" authorId="0">
      <text>
        <r>
          <rPr>
            <b/>
            <sz val="9"/>
            <rFont val="宋体"/>
            <charset val="134"/>
          </rPr>
          <t>HEYZ:</t>
        </r>
        <r>
          <rPr>
            <sz val="9"/>
            <rFont val="宋体"/>
            <charset val="134"/>
          </rPr>
          <t xml:space="preserve">
不能为空</t>
        </r>
      </text>
    </comment>
    <comment ref="J3" authorId="0">
      <text>
        <r>
          <rPr>
            <b/>
            <sz val="9"/>
            <rFont val="宋体"/>
            <charset val="134"/>
          </rPr>
          <t>HEYZ:</t>
        </r>
        <r>
          <rPr>
            <sz val="9"/>
            <rFont val="宋体"/>
            <charset val="134"/>
          </rPr>
          <t xml:space="preserve">
不能为空</t>
        </r>
      </text>
    </comment>
    <comment ref="M3" authorId="0">
      <text>
        <r>
          <rPr>
            <b/>
            <sz val="9"/>
            <rFont val="宋体"/>
            <charset val="134"/>
          </rPr>
          <t>HEYZ:</t>
        </r>
        <r>
          <rPr>
            <sz val="9"/>
            <rFont val="宋体"/>
            <charset val="134"/>
          </rPr>
          <t xml:space="preserve">
进行逻辑审查：2021年度、2022年度中、省、市、县衔接资金总额与绩效评价数据进行比对，中央和省级资金分任务数据进行比对，若存在差异则无法审核通过，无法上报。
</t>
        </r>
      </text>
    </comment>
    <comment ref="N5" authorId="0">
      <text>
        <r>
          <rPr>
            <b/>
            <sz val="9"/>
            <rFont val="宋体"/>
            <charset val="134"/>
          </rPr>
          <t>HEYZ:</t>
        </r>
        <r>
          <rPr>
            <sz val="9"/>
            <rFont val="宋体"/>
            <charset val="134"/>
          </rPr>
          <t xml:space="preserve">
仅66个国定脱贫县可选择“是”</t>
        </r>
      </text>
    </comment>
    <comment ref="T5" authorId="0">
      <text>
        <r>
          <rPr>
            <b/>
            <sz val="9"/>
            <rFont val="宋体"/>
            <charset val="134"/>
          </rPr>
          <t>HEYZ:</t>
        </r>
        <r>
          <rPr>
            <sz val="9"/>
            <rFont val="宋体"/>
            <charset val="134"/>
          </rPr>
          <t xml:space="preserve">
88个脱贫县可选择“是”
</t>
        </r>
      </text>
    </comment>
    <comment ref="AA5" authorId="0">
      <text>
        <r>
          <rPr>
            <b/>
            <sz val="9"/>
            <rFont val="宋体"/>
            <charset val="134"/>
          </rPr>
          <t>HEYZ:</t>
        </r>
        <r>
          <rPr>
            <sz val="9"/>
            <rFont val="宋体"/>
            <charset val="134"/>
          </rPr>
          <t xml:space="preserve">
88个脱贫县可选择“是”
</t>
        </r>
      </text>
    </comment>
    <comment ref="AC5" authorId="0">
      <text>
        <r>
          <rPr>
            <b/>
            <sz val="9"/>
            <rFont val="宋体"/>
            <charset val="134"/>
          </rPr>
          <t>HEYZ:</t>
        </r>
        <r>
          <rPr>
            <sz val="9"/>
            <rFont val="宋体"/>
            <charset val="134"/>
          </rPr>
          <t xml:space="preserve">
88个脱贫县可选择“是”
</t>
        </r>
      </text>
    </comment>
  </commentList>
</comments>
</file>

<file path=xl/sharedStrings.xml><?xml version="1.0" encoding="utf-8"?>
<sst xmlns="http://schemas.openxmlformats.org/spreadsheetml/2006/main" count="9755" uniqueCount="2485">
  <si>
    <t>蓬溪县2023年财政衔接推进乡村振兴补助资金项目年度实施计划</t>
  </si>
  <si>
    <t>项目基本情况</t>
  </si>
  <si>
    <t>资金安排情况（万元）</t>
  </si>
  <si>
    <t>项目建设效益</t>
  </si>
  <si>
    <t>项目名称</t>
  </si>
  <si>
    <t>项目库项目编号</t>
  </si>
  <si>
    <t>项目类型</t>
  </si>
  <si>
    <t>建设内容概况</t>
  </si>
  <si>
    <t>项目实施地点</t>
  </si>
  <si>
    <t>项目主管部门</t>
  </si>
  <si>
    <t>项目实施单位</t>
  </si>
  <si>
    <t>项目总投资</t>
  </si>
  <si>
    <t>资金年度
（下拉选项选择，若是跨年度实施项目，请按照资金年度拆分为两行进行填报）</t>
  </si>
  <si>
    <t>衔接资金</t>
  </si>
  <si>
    <t>项目预期目标</t>
  </si>
  <si>
    <t>受益脱贫群众和监测对象</t>
  </si>
  <si>
    <t>项目利益联结机制情况</t>
  </si>
  <si>
    <t>一级项目类型
（下拉选项选择）</t>
  </si>
  <si>
    <t>二级项目类型
（下拉选项选择）</t>
  </si>
  <si>
    <t>三级项目类型
（下拉选项选择）</t>
  </si>
  <si>
    <t>乡（镇）</t>
  </si>
  <si>
    <t>村</t>
  </si>
  <si>
    <t>小计</t>
  </si>
  <si>
    <t>中央资金</t>
  </si>
  <si>
    <t>省级资金</t>
  </si>
  <si>
    <t>市级资金</t>
  </si>
  <si>
    <t>县级资金</t>
  </si>
  <si>
    <t>户数</t>
  </si>
  <si>
    <t>人数</t>
  </si>
  <si>
    <t>是否建立（下拉选项选择）</t>
  </si>
  <si>
    <t>建立情况
（具体描述）</t>
  </si>
  <si>
    <t>运行情况
（下拉选项选择）</t>
  </si>
  <si>
    <t>是否纳入脱贫县整合方案
（下拉选项选择）</t>
  </si>
  <si>
    <t>巩固拓展脱贫攻坚成果和乡村振兴任务</t>
  </si>
  <si>
    <t>以工代赈任务</t>
  </si>
  <si>
    <t>少数民族发展任务</t>
  </si>
  <si>
    <t>欠发达国有农场巩固提升任务</t>
  </si>
  <si>
    <t>欠发达国有林场巩固提升任务</t>
  </si>
  <si>
    <t>农村脱贫残疾人巩固提升任务</t>
  </si>
  <si>
    <t>金额</t>
  </si>
  <si>
    <t>蓬溪县_产业发展_生产项目_蓬溪县2023年县级衔接资金耕地进出平衡项目（458.55万）</t>
  </si>
  <si>
    <t>5300001148148751</t>
  </si>
  <si>
    <t>产业发展</t>
  </si>
  <si>
    <t>生产项目</t>
  </si>
  <si>
    <t>种植业基地</t>
  </si>
  <si>
    <t>耕地进出平衡</t>
  </si>
  <si>
    <t>蓬溪县</t>
  </si>
  <si>
    <t>蓬溪县乡村振兴局</t>
  </si>
  <si>
    <t>蓬溪县自然资源和规划局</t>
  </si>
  <si>
    <t>2023年度</t>
  </si>
  <si>
    <t>否</t>
  </si>
  <si>
    <t>增加耕地面积，便于产业发展</t>
  </si>
  <si>
    <t>是</t>
  </si>
  <si>
    <t>实现预期效果</t>
  </si>
  <si>
    <t>蓬溪县_产业发展_生产项目_2023年市级二十批支持“鱼米之乡”项目（30万元）</t>
  </si>
  <si>
    <t>5300001148604307</t>
  </si>
  <si>
    <t>支持“鱼米之乡”验收</t>
  </si>
  <si>
    <t>蓬溪县农业农村局</t>
  </si>
  <si>
    <t>县农业农村局</t>
  </si>
  <si>
    <t>提高农户种植积极性，增强农户种植信心</t>
  </si>
  <si>
    <t>蓬溪县_产业发展_生产项目_2023年市级二十批财政衔接资金水稻稻飞虱等重大病虫防控补助工作项目（12万元）</t>
  </si>
  <si>
    <t>5300001151536344</t>
  </si>
  <si>
    <t>水稻稻飞虱等重大病虫防控补助</t>
  </si>
  <si>
    <t>县农业局</t>
  </si>
  <si>
    <t>蓬溪县_产业发展_生产项目_2023年市级二十批畜禽养殖标准化示范场项目（45万）</t>
  </si>
  <si>
    <t>5300001148604957</t>
  </si>
  <si>
    <t>养殖业基地</t>
  </si>
  <si>
    <t>畜禽养殖标准化示范场</t>
  </si>
  <si>
    <t>蓬溪县_产业发展_配套设施项目_2023年市级十批黑龙凼水库运行管理及环境保护项目（20万元）</t>
  </si>
  <si>
    <t>5300001143426429</t>
  </si>
  <si>
    <t>配套设施项目</t>
  </si>
  <si>
    <t>小型农田水利设施建设</t>
  </si>
  <si>
    <t>蓬溪水利局</t>
  </si>
  <si>
    <t>县水利局</t>
  </si>
  <si>
    <t>保障水利设施正常运行</t>
  </si>
  <si>
    <t>蓬溪县_产业发展_配套设施项目_2023年市级十批小型水利设施维修养护项目（50万元）</t>
  </si>
  <si>
    <t>5300001143426552</t>
  </si>
  <si>
    <t>蓬溪县_产业发展_配套设施项目_2023年市级二十批财政衔接资金黑龙凼水库运行管理及环境保护、小型水利设施维修养护项目（35万元）</t>
  </si>
  <si>
    <t>5300001151534699</t>
  </si>
  <si>
    <t>黑龙凼水库运行管理及环境保护、小型水利设施维修养护</t>
  </si>
  <si>
    <t>蓬溪县_项目管理费_项目管理费_蓬溪县2023年省级二批衔接资金项目管理费（40.45万）（农业农村局）</t>
  </si>
  <si>
    <t>5300001148149159</t>
  </si>
  <si>
    <t>金融保险配套项目</t>
  </si>
  <si>
    <t>其他</t>
  </si>
  <si>
    <t>保证衔接资金项目正常实施</t>
  </si>
  <si>
    <t>蓬溪县_就业项目_务工补助_2023年中央一批财政衔接资金外出就业补助项目（64万元）乡村振兴局</t>
  </si>
  <si>
    <t>5300001006481821</t>
  </si>
  <si>
    <t>就业项目</t>
  </si>
  <si>
    <t>务工补助</t>
  </si>
  <si>
    <t>交通费补助</t>
  </si>
  <si>
    <t>外出就业补助</t>
  </si>
  <si>
    <t>蓬溪县就业局</t>
  </si>
  <si>
    <t>蓬溪县人社局</t>
  </si>
  <si>
    <t>鼓励群众外出务工就业</t>
  </si>
  <si>
    <t>蓬溪县_就业项目_就业_蓬溪县2023年省级二批衔接资金就业帮扶车间建设项目（25.8万元）</t>
  </si>
  <si>
    <t>5300001148148981</t>
  </si>
  <si>
    <t>就业</t>
  </si>
  <si>
    <t>帮扶车间（特色手工基地）建设</t>
  </si>
  <si>
    <t>解决就业</t>
  </si>
  <si>
    <t>蓬溪县_就业项目_就业_蓬溪县2023年中央二批衔接资金易地搬迁聚居点就业帮扶示范基地项目（27.25万）</t>
  </si>
  <si>
    <t>5300001148148910</t>
  </si>
  <si>
    <t>技能培训</t>
  </si>
  <si>
    <t>易地搬迁聚居点就业帮扶示范基地</t>
  </si>
  <si>
    <t>蓬溪县_就业项目_公益性岗位_2023年省级财政衔接资金公益性岗位项目</t>
  </si>
  <si>
    <t>5300001006493236</t>
  </si>
  <si>
    <t>公益性岗位</t>
  </si>
  <si>
    <t>蓬溪县_就业项目_公益性岗位_蓬溪县2023年县级衔接资金蓬溪县文化振兴乡村旅游文创项目：在高峰山村、定香寺村、龙洞村开展乡村旅游文化创作项目（132.48万）</t>
  </si>
  <si>
    <t>5300001148147815</t>
  </si>
  <si>
    <t>蓬溪县文化振兴乡村旅游文创项目：在高峰山村、定香寺村、龙洞村开展乡村旅游文化创作</t>
  </si>
  <si>
    <t>农文旅融合发展</t>
  </si>
  <si>
    <t>蓬溪县_就业项目_公益性岗位_蓬溪县2023年省级二批财政衔接补助资金山洪灾害监测补助项目（12万元）</t>
  </si>
  <si>
    <t>5300001148148511</t>
  </si>
  <si>
    <t>蓬溪县水利局</t>
  </si>
  <si>
    <t>蓬溪县_乡村建设行动_农村基础设施（含产业配套基础设施）_蓬溪县2023年市级十八批财政衔接资金各地农村公路日常养护项目（216.23万元）</t>
  </si>
  <si>
    <t>5300001146470701</t>
  </si>
  <si>
    <t>乡村建设行动</t>
  </si>
  <si>
    <t>农村基础设施（含产业配套基础设施）</t>
  </si>
  <si>
    <t>农村道路建设（通村路、通户路、小型桥梁等）</t>
  </si>
  <si>
    <t>县交运局</t>
  </si>
  <si>
    <t>保证道路交通畅通</t>
  </si>
  <si>
    <t>蓬溪县_乡村建设行动_农村基础设施（含产业配套基础设施）_蓬溪县2023年市级二十批财政衔接资金提升提水能力、加强农技服务项目（20万元）</t>
  </si>
  <si>
    <t>5300001146747229</t>
  </si>
  <si>
    <t>农村供水保障设施建设</t>
  </si>
  <si>
    <t>县乡村振兴局</t>
  </si>
  <si>
    <t>保障生产用水</t>
  </si>
  <si>
    <t>蓬溪县_乡村建设行动_农村基础设施（含产业配套基础设施）_2023年县级财政衔接资金代缴收视费项目（200万）</t>
  </si>
  <si>
    <t>5300001006346489</t>
  </si>
  <si>
    <t>数字乡村建设（信息通信基础设施建设、数字化、智能化建设等）</t>
  </si>
  <si>
    <t>蓬溪县文广局</t>
  </si>
  <si>
    <t>文广局</t>
  </si>
  <si>
    <t>保障群众看电视</t>
  </si>
  <si>
    <t>蓬溪县_乡村建设行动_人居环境整治_2023年县级财政衔接补助资金“厕所革命”信息系统管理维护项目（10万）</t>
  </si>
  <si>
    <t>5300001131357845</t>
  </si>
  <si>
    <t>人居环境整治</t>
  </si>
  <si>
    <t>农村卫生厕所改造（户用、公共厕所）</t>
  </si>
  <si>
    <t>乡村振兴局</t>
  </si>
  <si>
    <t>确保厕所革命数字化，方便管理</t>
  </si>
  <si>
    <t>蓬溪县_乡村建设行动_人居环境整治_2023年省级财政衔接资金2480户农户到户生活环境改善</t>
  </si>
  <si>
    <t>5300001040951435</t>
  </si>
  <si>
    <t>村容村貌提升</t>
  </si>
  <si>
    <t>2480户农户到户生活环境改善</t>
  </si>
  <si>
    <t>改善群众环境卫生</t>
  </si>
  <si>
    <t>蓬溪县_巩固三保障成果_教育_2023年中央一批财政衔接资金雨露计划项目（189万元）乡村振兴局</t>
  </si>
  <si>
    <t>5300001006339476</t>
  </si>
  <si>
    <t>巩固三保障成果</t>
  </si>
  <si>
    <t>教育</t>
  </si>
  <si>
    <t>享受“雨露计划”职业教育补助</t>
  </si>
  <si>
    <t>雨露计划</t>
  </si>
  <si>
    <t>解决脱贫户因学生活困难</t>
  </si>
  <si>
    <t>蓬溪县_巩固三保障成果_教育_2023年县级财政衔接资金教育扶贫救助基金（240万）</t>
  </si>
  <si>
    <t>5300001006497897</t>
  </si>
  <si>
    <t>其他教育类项目</t>
  </si>
  <si>
    <t>蓬溪县教体局</t>
  </si>
  <si>
    <t>教育局</t>
  </si>
  <si>
    <t>蓬溪县_巩固三保障成果_教育_2023年县级财政衔接资金建档立卡义务教育学生教辅资料费和保险费补助项目（118万）</t>
  </si>
  <si>
    <t>5300001006502414</t>
  </si>
  <si>
    <t>蓬溪县_巩固三保障成果_教育_2023年县级财政衔接资金建档立卡贫困家庭普高学生提供免费教科书和教辅资料补助项目（27万）</t>
  </si>
  <si>
    <t>5300001006507614</t>
  </si>
  <si>
    <t>蓬溪县_巩固三保障成果_教育_2023年县级财政衔接资金建档立卡贫困家庭本专科学生特别资助项目（40万）</t>
  </si>
  <si>
    <t>5300001006512265</t>
  </si>
  <si>
    <t>蓬溪县_巩固三保障成果_教育_2023年县级财政衔接资金建档立卡贫困家庭中职学生生活补助项目（10万）</t>
  </si>
  <si>
    <t>5300001006516634</t>
  </si>
  <si>
    <t>蓬溪县_巩固三保障成果_健康_2023年县级财政衔接资金购买医疗保险项目（857.29万元）</t>
  </si>
  <si>
    <t>5300001006324571</t>
  </si>
  <si>
    <t>健康</t>
  </si>
  <si>
    <t>参加城乡居民基本医疗保险</t>
  </si>
  <si>
    <t>蓬溪县医保局</t>
  </si>
  <si>
    <t>医保局</t>
  </si>
  <si>
    <t>解决脱贫户因病返贫</t>
  </si>
  <si>
    <t>蓬溪县_巩固三保障成果_健康_2023年县级财政衔接补助资金惠遂保项目（18.57万）</t>
  </si>
  <si>
    <t>5300001131356338</t>
  </si>
  <si>
    <t>参加其他补充医疗保险</t>
  </si>
  <si>
    <t>惠遂保</t>
  </si>
  <si>
    <t>通过项目实施，防止返贫</t>
  </si>
  <si>
    <t>蓬溪县_产业发展_金融保险配套项目_2023年县级财政衔接资金防返贫基金项目（129.88万）</t>
  </si>
  <si>
    <t>5300001006333890</t>
  </si>
  <si>
    <t>综合保障</t>
  </si>
  <si>
    <t>防贫保险（基金）</t>
  </si>
  <si>
    <t>防返贫基金</t>
  </si>
  <si>
    <t>保障脱贫户因学、因灾、因病返贫</t>
  </si>
  <si>
    <t>蓬溪县_产业发展_金融保险配套项目_2023年县级财政衔接资金防贫保项目（225.2万）</t>
  </si>
  <si>
    <t>5300001006335833</t>
  </si>
  <si>
    <t>蓬溪县_乡村治理和精神文明建设_乡村治理_2023年县级财政衔接资金精品村“一长五联+积分制”试点（55万）</t>
  </si>
  <si>
    <t>5300001131360788</t>
  </si>
  <si>
    <t>乡村治理和精神文明建设</t>
  </si>
  <si>
    <t>乡村治理</t>
  </si>
  <si>
    <t>推进“积分制”“清单式”等管理方式</t>
  </si>
  <si>
    <t>基层治理有效</t>
  </si>
  <si>
    <t>蓬溪县_项目管理费_项目管理费_2023年省级财政衔接资金管理费项目（31万）（乡村振兴局）</t>
  </si>
  <si>
    <t>5300001006342629</t>
  </si>
  <si>
    <t>项目管理费</t>
  </si>
  <si>
    <t>管理费</t>
  </si>
  <si>
    <t>保障衔接资金项目顺利实施</t>
  </si>
  <si>
    <t>蓬溪县_项目管理费_项目管理费_蓬溪县2023年县级财政衔接资金项目管理费（36万）（乡村振兴局）</t>
  </si>
  <si>
    <t>5300001148148158</t>
  </si>
  <si>
    <t>蓬溪县_项目管理费_项目管理费_蓬溪县2023年省级二批衔接资金项目管理费（12.42万）</t>
  </si>
  <si>
    <t>5300001148149066</t>
  </si>
  <si>
    <t>蓬溪县_产业发展_金融保险配套项目_2023年省级财政衔接资金小额信贷项目</t>
  </si>
  <si>
    <t>5300001006330832</t>
  </si>
  <si>
    <t>小额信贷</t>
  </si>
  <si>
    <t>解决脱贫户因发展生产缺资金</t>
  </si>
  <si>
    <t>蓬溪县_其他_其他_蓬南镇五家埝村2023年中央一批财政衔接资金新建村社道路5.1公里、整治堰塘5口（以工代赈390万元）乡村振兴局</t>
  </si>
  <si>
    <t>5300001105480121</t>
  </si>
  <si>
    <t>新建村社道路3.5米宽5.1公里、整治堰塘5口</t>
  </si>
  <si>
    <t>蓬南镇</t>
  </si>
  <si>
    <t>五家埝村</t>
  </si>
  <si>
    <t>蓬溪县发展和改革局</t>
  </si>
  <si>
    <t>蓬南镇五家埝村</t>
  </si>
  <si>
    <t>方便群众出行，缩短出行时间，解决农产品运输成本和发展产业，解决农田灌溉，提高农作物产量</t>
  </si>
  <si>
    <t>村道建成后，方便26户脱贫户、423户普通农户生产生活，改善出行条件，便于产业发展，解决周边300亩农田灌溉</t>
  </si>
  <si>
    <t>蓬溪县_其他_其他_2023年市级二十批财政衔接资金新型农业经营主体培育奖补项目（12万元）</t>
  </si>
  <si>
    <t>5300001147288727</t>
  </si>
  <si>
    <t>新型农业经营主体培育奖补</t>
  </si>
  <si>
    <t>鼓励脱贫户发展生产</t>
  </si>
  <si>
    <t>蓬溪县_其他_其他_蓬溪县2023年县级财政衔接资金基本具备现代生活条件规划试点村规划费（60万）</t>
  </si>
  <si>
    <t>5300001148147698</t>
  </si>
  <si>
    <t>保障农村基本具备现代生活条件工作顺利推进</t>
  </si>
  <si>
    <t>蓬溪县_其他_其他_2023年省级三批财政衔接资金项目（1265万元）</t>
  </si>
  <si>
    <t>5300001151920522</t>
  </si>
  <si>
    <t>省级三批财政衔接资金</t>
  </si>
  <si>
    <t>蓬溪县_其他_其他_2023年市级二十批对符合条件的购置农机进行累加补贴项目（25.74万元）</t>
  </si>
  <si>
    <t>5300001153407449</t>
  </si>
  <si>
    <t>对符合条件的购置农机进行累加补贴</t>
  </si>
  <si>
    <t>蓬溪县_其他_其他_2023年市级二十批农村改革示范、新建牛羊规模场奖补、风险补偿金贷款贴息项目（188.12万元）</t>
  </si>
  <si>
    <t>5300001153726793</t>
  </si>
  <si>
    <t>市级二十批农村改革示范、新建牛羊规模场奖补、风险补偿金贷款贴息</t>
  </si>
  <si>
    <t>蓬溪县-宝梵镇_产业发展_生产项目_宝梵镇2023年中央一批衔接资金发展146户脱贫户、32人监测对象种养殖短平快特色产业（3.56万）农业农村局</t>
  </si>
  <si>
    <t>5300001003402814</t>
  </si>
  <si>
    <t>发展146户脱贫户、32人监测对象短平快特色产业</t>
  </si>
  <si>
    <t>宝梵镇</t>
  </si>
  <si>
    <t>项目完成后，鼓励168户脱贫户和监测对象发展短平快养殖，增加脱贫人口收入</t>
  </si>
  <si>
    <t>引导脱贫户参与生产，扩大种养规模，户均增收1000元</t>
  </si>
  <si>
    <t>蓬溪县-宝梵镇_产业发展_生产项目_宝梵镇云盘咀村2023年省级衔接资金新建140m3蓄水池1口（4.5万）</t>
  </si>
  <si>
    <t>5300001003541335</t>
  </si>
  <si>
    <t>新建140m3蓄水池1口</t>
  </si>
  <si>
    <t>云盘咀村</t>
  </si>
  <si>
    <t>蓬溪县宝梵镇云盘咀村村民委员会</t>
  </si>
  <si>
    <t>蓄水池建成后，方便3户脱贫户、6户普通农户生产生活，改善农业生产条件，便于产业发展</t>
  </si>
  <si>
    <t>聘用2名脱贫群众参加建设务工，增加脱贫人口收入</t>
  </si>
  <si>
    <t>蓬溪县-宝梵镇_产业发展_生产项目_宝梵镇宝梵村2023年省级衔接资金经果林套种粮油600亩（6万）</t>
  </si>
  <si>
    <t>5300001003567020</t>
  </si>
  <si>
    <t>经果林套种粮油600亩</t>
  </si>
  <si>
    <t>宝梵村</t>
  </si>
  <si>
    <t>四川万成农业开发有限公司</t>
  </si>
  <si>
    <t>粮油套种后，增加新型经营主体抗击生产风险能力，方便9户脱贫户、27户普通农户就近务工就业，便于产业发展</t>
  </si>
  <si>
    <t>聘用9户脱贫户、27户普通农户就近务工就业，增加农民收入，</t>
  </si>
  <si>
    <t>蓬溪县-宝梵镇_产业发展_生产项目_宝梵镇云盘咀村2023年省级衔接资金粮油基地种植粮油400亩（4万元）</t>
  </si>
  <si>
    <t>5300001003576871</t>
  </si>
  <si>
    <t>经果林套种粮油400亩</t>
  </si>
  <si>
    <t>蓬溪县橙丰种植家庭农场</t>
  </si>
  <si>
    <t>粮油套种后，增加新型经营主体抗击生产风险能力，方4户脱贫户、3户普通农户就近务工就业，便于产业发展</t>
  </si>
  <si>
    <t>聘用3名脱贫群众参加建设务工，增加脱贫人口收入</t>
  </si>
  <si>
    <t>蓬溪县-宝梵镇_产业发展_生产项目_宝梵镇云盘咀村2023年省级衔接资金柑橘基地水肥一体化320亩（24万）</t>
  </si>
  <si>
    <t>5300001003583129</t>
  </si>
  <si>
    <t>柑橘基地水肥一体化320亩</t>
  </si>
  <si>
    <t>蓬溪县俊昌种植专业合作社</t>
  </si>
  <si>
    <t>水肥一体化完成后，增加新型经营主体抗击生产风险能力，方便4户脱贫户、3户普通农户生产生活，便于产业发展</t>
  </si>
  <si>
    <t>蓬溪县-宝梵镇_产业发展_生产项目_宝梵镇青山村2023年省级二批财政衔接资金粮食单产提升激励项目（9.6万）</t>
  </si>
  <si>
    <t>5300001148137518</t>
  </si>
  <si>
    <t>蓬溪县粮食单产提升激励资金</t>
  </si>
  <si>
    <t>青山村</t>
  </si>
  <si>
    <t>蓬溪县宝梵镇青山村村民委员会</t>
  </si>
  <si>
    <t>项目完成后，激发46户脱贫户和480户普通农户农业生产积极性，便于产业发展</t>
  </si>
  <si>
    <t>鼓励2名脱贫户和普通农户参与农业建设，增加脱贫群众务工收入300元</t>
  </si>
  <si>
    <t>蓬溪县-宝梵镇_其他_其他_宝梵镇长海村2023年省级二批财政衔接资金整治山坪塘1口项目(10万元)</t>
  </si>
  <si>
    <t>5300001003437019</t>
  </si>
  <si>
    <t>产业园（区）</t>
  </si>
  <si>
    <t>整治山坪塘1口</t>
  </si>
  <si>
    <t>长海村</t>
  </si>
  <si>
    <t>蓬溪县宝梵镇长海村村民委员会</t>
  </si>
  <si>
    <t>山坪塘建成后，改善7户脱贫户、13户普通农户农业生产条件，提高农业抵御极端天气能力，便于产业发展</t>
  </si>
  <si>
    <t>聘用3名脱贫群众和4名一般农户参与农业建设，增加脱贫群众务工收入1000</t>
  </si>
  <si>
    <t>蓬溪县-宝梵镇_产业发展_配套设施项目_宝梵镇宝梵村2023年中央一批衔接资金新建水渠500米（20万元）农业农村局</t>
  </si>
  <si>
    <t>5300001003547285</t>
  </si>
  <si>
    <t>新建水渠500米</t>
  </si>
  <si>
    <t>蓬溪县宝梵镇宝梵村村民委员会</t>
  </si>
  <si>
    <t>水渠建成后，改善5户脱贫户、16户普通农户农业生产条件，提高农业抵御极端天气能，便于产业发展</t>
  </si>
  <si>
    <t>聘用4名脱贫群众参加建设务工，增加脱贫人口收入2000元</t>
  </si>
  <si>
    <t>蓬溪县_产业发展_配套设施项目_蓬溪县-宝梵镇_产业发展_配套设施项目_宝梵镇井田坝村2023年省级衔接资金整治山坪塘7口（51.4万元）</t>
  </si>
  <si>
    <t>5300001003632968</t>
  </si>
  <si>
    <t>整治山坪塘7口</t>
  </si>
  <si>
    <t>井田坝村</t>
  </si>
  <si>
    <t>蓬溪县宝梵镇井田坝村村民委员会</t>
  </si>
  <si>
    <t>堰塘建成后，改善114户脱贫户、829户普通农户生产生活条件，提高农业抵御极端天气能，便于产业发展</t>
  </si>
  <si>
    <t>聘用6名脱贫群众参加建设务工，增加脱贫人口收入3000元</t>
  </si>
  <si>
    <t>蓬溪县-宝梵镇_产业发展_配套设施项目_宝梵镇龙洞村2023年省级衔接资金种植中药材450亩（50.33万元）</t>
  </si>
  <si>
    <t>5300001003646163</t>
  </si>
  <si>
    <t>发展中药材产业，种植中药材450亩</t>
  </si>
  <si>
    <t>龙洞村</t>
  </si>
  <si>
    <t>蓬溪县宝梵镇龙洞村村民委员会</t>
  </si>
  <si>
    <t>中药材种植完成后，增加新型经营主体抗击生产风险能力，方便5户脱贫户、12户普通农户生产生活，便于产业发展</t>
  </si>
  <si>
    <t>聘用4名脱贫群众参加建设务工，增加脱贫人口收入</t>
  </si>
  <si>
    <t>蓬溪县-宝梵镇_产业发展_新型农村集体经济发展项目_宝梵镇龙洞村2023年省级二批财政衔接资金发展集体经济项目（20万）</t>
  </si>
  <si>
    <t>5300001148120422</t>
  </si>
  <si>
    <t>新型农村集体经济发展项目</t>
  </si>
  <si>
    <t>集体经济发展</t>
  </si>
  <si>
    <t>发展集体经济，培育村内经济内生活力，鼓励村内探索增收模式</t>
  </si>
  <si>
    <t>聘用7名脱贫群众和13名一般农户参与农业建设，增加脱贫群众务工收入4000元</t>
  </si>
  <si>
    <t>蓬溪县-宝梵镇_产业发展_新型农村集体经济发展项目_宝梵镇龙洞村2023年县级财政衔接资金发展集体经济项目（20万）</t>
  </si>
  <si>
    <t>5300001148125773</t>
  </si>
  <si>
    <t>支持发展新型农村集体经济县级配套</t>
  </si>
  <si>
    <t>蓬溪县-宝梵镇_产业发展_新型农村集体经济发展项目_宝梵镇龙洞村2023年中央二批财政衔接资金发展集体经济项目（70万）</t>
  </si>
  <si>
    <t>5300001148127980</t>
  </si>
  <si>
    <t>蓬溪县-宝梵镇_产业发展_配套设施项目_宝梵镇井田坝村2023年中央一批衔接资金新建排灌水渠350米（15万元）乡村振兴局</t>
  </si>
  <si>
    <t>5300001003268813</t>
  </si>
  <si>
    <t>新建排灌水渠350米</t>
  </si>
  <si>
    <t>水渠建成后，方便114户脱贫户、829户普通农户生产生活，便于产业发展</t>
  </si>
  <si>
    <t>聘用3名脱贫群众和2名一般农户参与农业建设，增加脱贫群众务工收入3000元</t>
  </si>
  <si>
    <t>蓬溪县-宝梵镇_乡村建设行动_农村基础设施（含产业配套基础设施）_蓬溪县-宝梵镇_产业发展_配套设施项目_宝梵镇井田坝村2023年中央一批衔接资金新建拦河堰项目（35万元）</t>
  </si>
  <si>
    <t>5300001003279116</t>
  </si>
  <si>
    <t>新建拦河堰2处</t>
  </si>
  <si>
    <t>拦河堰建成后，方便98户脱贫户、504户普通农户农业生产，便于产业发展</t>
  </si>
  <si>
    <t>聘用4名脱贫群众和4名一般农户参与农业建设，增加脱贫群众务工收入7000元</t>
  </si>
  <si>
    <t>蓬溪县_乡村建设行动_农村基础设施（含产业配套基础设施）_宝梵镇宝梵村2023年县级财政衔接资金自来水管网铺设及安装太阳能路灯建设项目（51.1万）</t>
  </si>
  <si>
    <t>5300001148132950</t>
  </si>
  <si>
    <t>自来水管网铺设63管3000米及附属设施；安装太阳能路灯194盏，灯杆高6米。</t>
  </si>
  <si>
    <t>路灯安装及水网铺设后，方便98户脱贫户、504户普通农户生产生活，便于产业发展</t>
  </si>
  <si>
    <t>聘用2名脱贫群众和3名一般农户参与农业建设，增加脱贫群众务工收入5000元</t>
  </si>
  <si>
    <t>蓬溪县_乡村建设行动_人居环境整治_宝梵镇宝梵村2023年县级财政衔接资金庭院整治及发展庭院经济项目（39.6万）</t>
  </si>
  <si>
    <t>5300001157888538</t>
  </si>
  <si>
    <t>18户群众庭院整治及发展庭院经济</t>
  </si>
  <si>
    <t>庭院整治后，提质6户脱贫户、12户普通农户房屋周边环境，提高村民幸福感、宜居感</t>
  </si>
  <si>
    <t>聘用5名脱贫群众和10名一般农户参与农业建设，增加脱贫群众务工收入6000元</t>
  </si>
  <si>
    <t>蓬溪县_乡村建设行动_农村公共服务_宝梵镇宝梵村2023年县级财政衔接资金改造儿童之家及日间照料中心项目（9.3万）</t>
  </si>
  <si>
    <t>5300001157888601</t>
  </si>
  <si>
    <t>农村公共服务</t>
  </si>
  <si>
    <t>农村养老设施建设（养老院、幸福院、日间照料中心等）</t>
  </si>
  <si>
    <t>改造儿童之家及日间照料中心，配置桌椅、书柜、书籍、电脑，购置儿童娱乐设施，管理制度上墙等</t>
  </si>
  <si>
    <t>儿童之家及日间照料中心改造成后，方便98户脱贫户、504户普通农户养老育幼，减小城乡差距</t>
  </si>
  <si>
    <t>聘用3名脱贫群众和2名一般农户参与农业建设，增加脱贫群众务工收入500元</t>
  </si>
  <si>
    <t>蓬溪县-常乐镇_产业发展_生产项目_常乐镇2023年中央一批财政衔接推进乡村振兴产业发展补助资金到人到户项目（7.68万）农业农村局</t>
  </si>
  <si>
    <t>5300001131302781</t>
  </si>
  <si>
    <t>脱贫户和监测户种养产业发展补助</t>
  </si>
  <si>
    <t>常乐镇</t>
  </si>
  <si>
    <t>农业农村局</t>
  </si>
  <si>
    <t>便于产业发展，增加收入</t>
  </si>
  <si>
    <t>蓬溪县-常乐镇_产业发展_生产项目_庭英村2023年省级财政衔接推进乡村振兴产业发展种植粮油800亩（含部分土地整理）（20万）</t>
  </si>
  <si>
    <t>5300001131313884</t>
  </si>
  <si>
    <t>发展种植粮油800亩（含部分土地整理）</t>
  </si>
  <si>
    <t>提升土地耕种质量，提高农作物品质和产量，增加群众收入</t>
  </si>
  <si>
    <t>蓬溪县-常乐镇_产业发展_生产项目_庭英村2023年省级财政衔接推进乡村振兴产业发展补助资金项目新建日处理 20 吨烘干房 1 座（含机组、彩钢棚）（20万元）</t>
  </si>
  <si>
    <t>5300001131318909</t>
  </si>
  <si>
    <t>新建日处理 20 吨烘干房 1 座（含机组、彩钢棚）</t>
  </si>
  <si>
    <t>发展产业，通过土地流转和群众参与生产管理，提高收入</t>
  </si>
  <si>
    <t>蓬溪县-常乐镇_产业发展_生产项目_庭英村2023年省级财政衔接推进乡村振兴产业发展补助资金项目新建37KW提灌站1座（含φ110管道2000米、机组、配电、机房改造等）（17万元）</t>
  </si>
  <si>
    <t>5300001131321809</t>
  </si>
  <si>
    <t>新建37KW提灌站1座（含φ110管道2000米、机组、配电、机房改造等）</t>
  </si>
  <si>
    <t>蓬溪县-常乐镇_产业发展_生产项目_庭英村2023年省级财政衔接推进乡村振兴产业发展补助资金项目新建碾米加工房1座（含碾米生产线1条）（20万）</t>
  </si>
  <si>
    <t>5300001131324048</t>
  </si>
  <si>
    <t>新建碾米加工房1座（含碾米生产线1条）</t>
  </si>
  <si>
    <t>蓬溪县-常乐镇_产业发展_生产项目_崇文村2023年省级财政衔接推进乡村振兴产业发展补助资金项目山坪塘整治2口（13万元）</t>
  </si>
  <si>
    <t>5300001131326181</t>
  </si>
  <si>
    <t>山坪塘整治2口</t>
  </si>
  <si>
    <t>蓬溪县-常乐镇_产业发展_生产项目_银家沟村2023年省级财政衔接推进乡村振兴产业发展补助资金项目种植粮油440亩（含部分土地整理）（11万元）</t>
  </si>
  <si>
    <t>5300001131327990</t>
  </si>
  <si>
    <t>已调整为两口山坪塘整治</t>
  </si>
  <si>
    <t>蓬溪县-常乐镇_产业发展_生产项目_山兴寨村2023年省级二批资金粮食单产提升激励资金（10.3万）</t>
  </si>
  <si>
    <t>5300001148148523</t>
  </si>
  <si>
    <t>粮食单产提升激励资金</t>
  </si>
  <si>
    <t>山兴寨村</t>
  </si>
  <si>
    <t>粮食单产提升激励，提高生产积极性</t>
  </si>
  <si>
    <t>蓬溪县-常乐镇_产业发展_配套设施项目_新凌村2023年省级二批财政衔接推进乡村振兴产业发展补助资金项目山坪塘整治1口（5万）</t>
  </si>
  <si>
    <t>5300001005059377</t>
  </si>
  <si>
    <t>新凌村</t>
  </si>
  <si>
    <t>解决123人灌溉用水，增加灌溉面积121亩</t>
  </si>
  <si>
    <t>蓬溪县-常乐镇_产业发展_配套设施项目_万寿村2023年省级二批财政衔接推进乡村振兴产业发展补助资金项目山坪塘整治1口（5万）</t>
  </si>
  <si>
    <t>5300001148124219</t>
  </si>
  <si>
    <t>整治山坪塘一口</t>
  </si>
  <si>
    <t>万寿村</t>
  </si>
  <si>
    <t>解决123人灌溉用水，增加灌溉面积134亩</t>
  </si>
  <si>
    <t>蓬溪县-常乐镇_产业发展_配套设施项目_山兴寨村2023年省级二批财政衔接推进乡村振兴产业发展补助资金项目山坪塘整治1口（5万）</t>
  </si>
  <si>
    <t>5300001148126570</t>
  </si>
  <si>
    <t>蓬溪县-常乐镇_乡村建设行动_农村基础设施（含产业配套基础设施）_岳成村2023年省级二批衔接资金基础设施道路建设新建1.5公里水泥路（78万）</t>
  </si>
  <si>
    <t>5300001148132626</t>
  </si>
  <si>
    <t>道路建设新建1.5公里水泥路</t>
  </si>
  <si>
    <t>岳成村</t>
  </si>
  <si>
    <t>改善出行条件，便于产业发展</t>
  </si>
  <si>
    <t>降低了农产品物资运输成本，解决了当地群众务工出行，增加群众收入</t>
  </si>
  <si>
    <t>蓬溪县-常乐镇_乡村建设行动_农村基础设施（含产业配套基础设施）_常乐镇镇拱市村2023年县级财政衔接资金硬化100平方米、安装健身器材、护栏等设施（4万）</t>
  </si>
  <si>
    <t>5300001157839587</t>
  </si>
  <si>
    <t>金硬化100平方米、安装健身器材、护栏等设施</t>
  </si>
  <si>
    <t>拱市村</t>
  </si>
  <si>
    <t>优化生活条件，增加幸福指数</t>
  </si>
  <si>
    <t>蓬溪县-常乐镇_乡村建设行动_农村基础设施（含产业配套基础设施）_山兴寨村2023年省级二批衔接资金基础设施新建抗旱机井1口（12万）</t>
  </si>
  <si>
    <t>5300001148135002</t>
  </si>
  <si>
    <t>新建抗旱机井1口</t>
  </si>
  <si>
    <t>蓬溪县-常乐镇_乡村建设行动_农村基础设施（含产业配套基础设施）_拱市村2023年县级衔接资金解决400余户群众自来水入户（96万）</t>
  </si>
  <si>
    <t>5300001148137119</t>
  </si>
  <si>
    <t>解决400余户群众自来水入户</t>
  </si>
  <si>
    <t>改善生活条件</t>
  </si>
  <si>
    <t>蓬溪县-普安街道_产业发展_生产项目_普安街道2023年度中央一批财政衔接资金到人到户补助项目（1.48万）农业农村局</t>
  </si>
  <si>
    <t>5300001007000634</t>
  </si>
  <si>
    <t>脱贫户和监测户64户，养植产业发展补助</t>
  </si>
  <si>
    <t>普安街道</t>
  </si>
  <si>
    <t>普安街道办</t>
  </si>
  <si>
    <t>建成后，增加脱贫户54户，监测对象18人种植、养殖需求、增加收入</t>
  </si>
  <si>
    <t>建成后，增加脱贫户，监测对象种植、养殖需求、增加收入</t>
  </si>
  <si>
    <t>蓬溪县-普安街道_产业发展_配套设施项目_普安街道打铁垭村2023年度省级财政衔接资金产业道路、土地整理、粮油种植、排灌渠系等建设项目（300万）</t>
  </si>
  <si>
    <t>5300001007010311</t>
  </si>
  <si>
    <t>产业道路、土地整理、粮油种植、排灌渠系等建设项目</t>
  </si>
  <si>
    <t>打铁垭村</t>
  </si>
  <si>
    <t>产业建成后，方便26户监测对象、356户普通农户生产生活，改善出行条件，便于产业发展</t>
  </si>
  <si>
    <t>方便群众出行、增加农户收入</t>
  </si>
  <si>
    <t>蓬溪县-普安街道_乡村建设行动_农村基础设施（含产业配套基础设施）_普安街道任家桥村2023年度省级财政衔接资金钢架大棚建设项目（10万）</t>
  </si>
  <si>
    <t>5300001007049756</t>
  </si>
  <si>
    <t>新建钢架大棚10亩</t>
  </si>
  <si>
    <t>任家桥村</t>
  </si>
  <si>
    <t>大英心昸家庭农场</t>
  </si>
  <si>
    <t>该项目建成后，增加群众收入，增添就业岗位。</t>
  </si>
  <si>
    <t>"村集体 经济"</t>
  </si>
  <si>
    <t>蓬溪县-普安街道_产业发展_新型农村集体经济发展项目_2023年普安街道打铁垭村中央二批衔接资金发展集体经济项目【70万】</t>
  </si>
  <si>
    <t>5300001148128400</t>
  </si>
  <si>
    <t>发展集体经济</t>
  </si>
  <si>
    <t>普安街道,打铁垭村</t>
  </si>
  <si>
    <t>普安街道打铁垭村村民委员会</t>
  </si>
  <si>
    <t>该项目建成后，增加村集体经济收入，增添就业岗位。</t>
  </si>
  <si>
    <t>村集体经济</t>
  </si>
  <si>
    <t>蓬溪县-普安街道_产业发展_新型农村集体经济发展项目_2023年普安街道打铁垭村省级二批衔接资金发展集体经济项目【20万】</t>
  </si>
  <si>
    <t>5300001148140270</t>
  </si>
  <si>
    <t>发展集体经济项</t>
  </si>
  <si>
    <t>村集体
经济</t>
  </si>
  <si>
    <t>蓬溪县-普安街道_产业发展_新型农村集体经济发展项目_2023年普安街道打铁垭村县级衔接资金发展集体经济项目【20万】</t>
  </si>
  <si>
    <t>5300001148142239</t>
  </si>
  <si>
    <t>蓬溪县-普安街道_乡村建设行动_农村基础设施（含产业配套基础设施）_普安街道打铁垭村2023年度省级财政衔接资金产业发展建设项目聚居点水、电、路网改造（70万）</t>
  </si>
  <si>
    <t>5300001007033946</t>
  </si>
  <si>
    <t>发展聚居点水、电、路网改造</t>
  </si>
  <si>
    <t>该项目建成后，改善群众的生产生活，提高群众幸福感</t>
  </si>
  <si>
    <t>提高群众幸福值，改善居住环境</t>
  </si>
  <si>
    <t>蓬溪县-普安街道_乡村建设行动_农村基础设施（含产业配套基础设施）_普安街道任家桥村2023年度省级财政衔接资金建设项目新建堡坎（30万）</t>
  </si>
  <si>
    <t>5300001157808670</t>
  </si>
  <si>
    <t>新建堡坎</t>
  </si>
  <si>
    <t>该项目建成后，降低群众运输、出行的安全隐患，</t>
  </si>
  <si>
    <t>降低群众运输、出行的安全隐患，</t>
  </si>
  <si>
    <t>蓬溪县-普安街道_乡村建设行动_农村基础设施（含产业配套基础设施）_普安街道任家桥村2023年度县级财政衔接资金道路建设、人居环境治理建设项目（100万）</t>
  </si>
  <si>
    <t>5300001157851951</t>
  </si>
  <si>
    <t>道路建设、人居环境治理</t>
  </si>
  <si>
    <t>项目建成后，方便群众的运输、出行，提高群众居住环境。</t>
  </si>
  <si>
    <t>方便群众的运输、出行，提高群众居住环境。</t>
  </si>
  <si>
    <t>蓬溪县-赤城镇_产业发展_生产项目_赤城镇金仙村2023年省级财政衔接补助资金新建新建水产养殖基地1座项目-县农业农村局 （42万元）</t>
  </si>
  <si>
    <t>5300001005769983</t>
  </si>
  <si>
    <t>新建水产养殖基地1座（高位养殖池4口，200m³循环池1口等）</t>
  </si>
  <si>
    <t>赤城镇</t>
  </si>
  <si>
    <t>引导脱贫户参与生产，扩大养殖规模，户均增收1千</t>
  </si>
  <si>
    <t>发展周边群众共同养殖，增加其收入</t>
  </si>
  <si>
    <r>
      <rPr>
        <sz val="11"/>
        <rFont val="宋体"/>
        <charset val="134"/>
      </rPr>
      <t>蓬溪县-赤城镇_产业发展_生产项目_赤城镇青莲村2023年省级财政衔接补助资金经果林套种粮油100亩-县农业农村局 （1万元）</t>
    </r>
    <r>
      <rPr>
        <sz val="11"/>
        <rFont val="Arial"/>
        <charset val="134"/>
      </rPr>
      <t xml:space="preserve">	</t>
    </r>
  </si>
  <si>
    <t>5300001005811112</t>
  </si>
  <si>
    <t>经果林套种粮油100亩</t>
  </si>
  <si>
    <t>青莲村</t>
  </si>
  <si>
    <t>带动周边农业产业发展，增加农户收入</t>
  </si>
  <si>
    <t>招收5人脱贫群众参与务工，增加收入</t>
  </si>
  <si>
    <r>
      <rPr>
        <sz val="11"/>
        <rFont val="宋体"/>
        <charset val="134"/>
      </rPr>
      <t>蓬溪县-赤城镇_产业发展_生产项目_赤城镇水口村2023年省级财政衔接补助资金经果林套种粮油100亩-县农业农村局 （1万元）</t>
    </r>
    <r>
      <rPr>
        <sz val="11"/>
        <rFont val="Arial"/>
        <charset val="134"/>
      </rPr>
      <t xml:space="preserve">	</t>
    </r>
  </si>
  <si>
    <t>5300001006171906</t>
  </si>
  <si>
    <t>水口村</t>
  </si>
  <si>
    <t>招收3人脱贫群众参与务工，增加收入</t>
  </si>
  <si>
    <t>5300001006206879</t>
  </si>
  <si>
    <t>招收4人脱贫群众参与务工，增加收入</t>
  </si>
  <si>
    <r>
      <rPr>
        <sz val="11"/>
        <rFont val="宋体"/>
        <charset val="134"/>
      </rPr>
      <t>蓬溪县-赤城镇_产业发展_生产项目_赤城镇水口村2023年省级财政衔接补助资金经果林套种粮油300亩-县农业农村局 （3万元）</t>
    </r>
    <r>
      <rPr>
        <sz val="11"/>
        <rFont val="Arial"/>
        <charset val="134"/>
      </rPr>
      <t xml:space="preserve">	</t>
    </r>
  </si>
  <si>
    <t>5300001006228693</t>
  </si>
  <si>
    <t>经果林套种粮油300亩</t>
  </si>
  <si>
    <r>
      <rPr>
        <sz val="11"/>
        <rFont val="宋体"/>
        <charset val="134"/>
      </rPr>
      <t>蓬溪县-赤城镇_产业发展_生产项目_赤城镇水楼村2023年省级财政衔接补助资金经果林套种粮油100亩-县农业农村局 （1万元）</t>
    </r>
    <r>
      <rPr>
        <sz val="11"/>
        <rFont val="Arial"/>
        <charset val="134"/>
      </rPr>
      <t xml:space="preserve">	</t>
    </r>
  </si>
  <si>
    <t>5300001006722627</t>
  </si>
  <si>
    <t>水楼村</t>
  </si>
  <si>
    <r>
      <rPr>
        <sz val="11"/>
        <rFont val="宋体"/>
        <charset val="134"/>
      </rPr>
      <t>蓬溪县-赤城镇_产业发展_生产项目_赤城镇水楼村2023年省级财政衔接补助资金经果林套种粮油120亩-县农业农村局 （1.2万元）</t>
    </r>
    <r>
      <rPr>
        <sz val="11"/>
        <rFont val="Arial"/>
        <charset val="134"/>
      </rPr>
      <t xml:space="preserve">	</t>
    </r>
  </si>
  <si>
    <t>5300001006750912</t>
  </si>
  <si>
    <t>经果林套种粮油120亩</t>
  </si>
  <si>
    <t>蓬溪县-赤城镇_产业发展_生产项目_赤城镇长兴村2023年中央一批财政衔接补助资金发展集体经济种植粮油300亩（7.5万元）农业农村局</t>
  </si>
  <si>
    <t>5300001006906665</t>
  </si>
  <si>
    <t>蓬溪县-赤城镇_产业发展_生产项目_赤城镇2023年中央一批财政衔接资金到人到户脱贫户845户监测对象50人项目（17.9万元）农业农村局</t>
  </si>
  <si>
    <t>5300001131340507</t>
  </si>
  <si>
    <t>到人到户脱贫户845户监测对象50人</t>
  </si>
  <si>
    <t>脱贫户增加收入每户500元，监测户1千元</t>
  </si>
  <si>
    <t>蓬溪县-赤城镇_产业发展_生产项目_福光村2023年省级二批粮食单产提升项目(11万元）</t>
  </si>
  <si>
    <t>5300001148131463</t>
  </si>
  <si>
    <t>土地调型11亩。</t>
  </si>
  <si>
    <t>福光村</t>
  </si>
  <si>
    <t>方便生产，增加产业收入，增加农户收入</t>
  </si>
  <si>
    <t>聘用贫困群众建设务工，增加脱贫群众收入</t>
  </si>
  <si>
    <t>蓬溪县-赤城镇_产业发展_生产项目_金仙村2023年省级二批资金粮食单产提升项目（9.2万元）</t>
  </si>
  <si>
    <t>5300001148132686</t>
  </si>
  <si>
    <t>土地调型9.2亩。</t>
  </si>
  <si>
    <t>金仙村</t>
  </si>
  <si>
    <t>蓬溪县-赤城镇_产业发展_生产项目_赤城镇长岗村2023年省级财政衔接资金新建钢架大棚项目6亩（农业农村局6万元）</t>
  </si>
  <si>
    <t>5300001160722733</t>
  </si>
  <si>
    <t>新建钢架大棚</t>
  </si>
  <si>
    <t>长岗村</t>
  </si>
  <si>
    <t>新建蔬菜大棚6亩，解决群众土地撂荒，增加群众收入</t>
  </si>
  <si>
    <t>蓬溪县-赤城镇_产业发展_生产项目_赤城镇两河口村2023年省级财政衔接乡村振兴资金粮油粮油产业项目-农业农村局4万元)</t>
  </si>
  <si>
    <t>5300001161255096</t>
  </si>
  <si>
    <t>土地调型50亩</t>
  </si>
  <si>
    <t>两河口村</t>
  </si>
  <si>
    <t>蓬溪县-赤城镇_产业发展_生产项目_赤城镇长虹村2023年省级财政衔接补助资金新建养牛场1座—农业农村局（50万元）</t>
  </si>
  <si>
    <t>5300001062372156</t>
  </si>
  <si>
    <t>牛场1座</t>
  </si>
  <si>
    <t>长虹村</t>
  </si>
  <si>
    <t>扩大养殖规模，引导当地群众参与生产增加农户收入</t>
  </si>
  <si>
    <t>蓬溪县-赤城镇_产业发展_配套设施项目_长发店村省级二批资金整治堰塘项目（5万元）</t>
  </si>
  <si>
    <t>5300001003101901</t>
  </si>
  <si>
    <t>山坪塘坝长86米，护坡深3米。</t>
  </si>
  <si>
    <t>长发店村</t>
  </si>
  <si>
    <t>解决当地农户天旱缺水问题，带动周边农户产业发展</t>
  </si>
  <si>
    <t>解决天旱缺水问题，带动经济发展，增加收入</t>
  </si>
  <si>
    <t>蓬溪县-赤城镇_产业发展_配套设施项目_水楼村2023年省级二批资金山坪塘整治项目（7万元）</t>
  </si>
  <si>
    <t>5300001003230423</t>
  </si>
  <si>
    <t>山坪塘坝长70米，护坡深5.0米</t>
  </si>
  <si>
    <t>蓬溪县-赤城镇_产业发展_配套设施项目_福光村2023年省级二批资金山坪塘整治1口（5万元）</t>
  </si>
  <si>
    <t>5300001003650149</t>
  </si>
  <si>
    <t>山坪塘坝长68米，护坡深2.5米</t>
  </si>
  <si>
    <t>蓬溪县-赤城镇_产业发展_配套设施项目_禹城村2023年省级二批资金蓄水池200立方米1口（5万元）</t>
  </si>
  <si>
    <t>5300001003745509</t>
  </si>
  <si>
    <t>新建蓄水池200m³1口</t>
  </si>
  <si>
    <t>禹城村</t>
  </si>
  <si>
    <t>解决群众用水，增加灌溉面积</t>
  </si>
  <si>
    <r>
      <rPr>
        <sz val="11"/>
        <rFont val="宋体"/>
        <charset val="134"/>
      </rPr>
      <t>蓬溪县-赤城镇_其他_其他_赤城镇长青村2023年省级财政衔接补助资金新建150m3蓄水池2口项目-县农业农村局 （10万元）</t>
    </r>
    <r>
      <rPr>
        <sz val="11"/>
        <rFont val="Arial"/>
        <charset val="134"/>
      </rPr>
      <t xml:space="preserve">	</t>
    </r>
  </si>
  <si>
    <t>5300001006883136</t>
  </si>
  <si>
    <t>新建150m3蓄水池2口</t>
  </si>
  <si>
    <t>长青村</t>
  </si>
  <si>
    <t>蓬溪县-赤城镇_产业发展_配套设施项目_紫槽村2023年省级二批资金堰塘整治项目规划（6万元）</t>
  </si>
  <si>
    <t>5300001010723879</t>
  </si>
  <si>
    <t>山坪塘坝长65米，护坡深3.0米</t>
  </si>
  <si>
    <t>紫槽村</t>
  </si>
  <si>
    <r>
      <rPr>
        <sz val="11"/>
        <rFont val="宋体"/>
        <charset val="134"/>
      </rPr>
      <t>蓬溪县-赤城镇_产业发展_配套设施项目_赤城镇水楼村2023年省级财政衔接乡村振兴资金新建日处理20吨烘干房含（500㎡粮食仓库1座）项目-农业农村局(36万元)</t>
    </r>
    <r>
      <rPr>
        <sz val="11"/>
        <rFont val="Arial"/>
        <charset val="134"/>
      </rPr>
      <t xml:space="preserve">	</t>
    </r>
  </si>
  <si>
    <t>5300001006261143</t>
  </si>
  <si>
    <t>新建日处理20吨烘干房含（500㎡粮食仓库1座）</t>
  </si>
  <si>
    <t>降低粮食损耗，提供就业岗位</t>
  </si>
  <si>
    <t>降低粮食损耗率，解决周边群众粮食晾晒问题，提供就业岗位，带动群众增收</t>
  </si>
  <si>
    <r>
      <rPr>
        <sz val="11"/>
        <rFont val="宋体"/>
        <charset val="134"/>
      </rPr>
      <t>蓬溪县-赤城镇_产业发展_配套设施项目_赤城镇长岗村2023年省级财政衔接补助资金新建蓄水池项目-农业农村局(4万元)</t>
    </r>
    <r>
      <rPr>
        <sz val="11"/>
        <rFont val="Arial"/>
        <charset val="134"/>
      </rPr>
      <t xml:space="preserve">	</t>
    </r>
  </si>
  <si>
    <t>5300001006785653</t>
  </si>
  <si>
    <t>新建蓄水池100m³</t>
  </si>
  <si>
    <t>赤城镇长岗村</t>
  </si>
  <si>
    <r>
      <rPr>
        <sz val="11"/>
        <rFont val="宋体"/>
        <charset val="134"/>
      </rPr>
      <t>蓬溪县-赤城镇_产业发展_配套设施项目_赤城镇凉风垭村2023年省级财政衔接补助资金山坪塘整治项目-县农业农村局 （5万元）</t>
    </r>
    <r>
      <rPr>
        <sz val="11"/>
        <rFont val="Arial"/>
        <charset val="134"/>
      </rPr>
      <t xml:space="preserve">	</t>
    </r>
  </si>
  <si>
    <t>5300001006808613</t>
  </si>
  <si>
    <t>山坪塘整治一口</t>
  </si>
  <si>
    <t>凉风垭村</t>
  </si>
  <si>
    <t>赤城镇凉风垭村</t>
  </si>
  <si>
    <r>
      <rPr>
        <sz val="11"/>
        <rFont val="宋体"/>
        <charset val="134"/>
      </rPr>
      <t>蓬溪县-赤城镇_其他_其他_赤城镇大石桥村2023年省级财政衔接乡村振兴资金渠系整治项目-农业农村局3.5万元)</t>
    </r>
    <r>
      <rPr>
        <sz val="11"/>
        <rFont val="Arial"/>
        <charset val="134"/>
      </rPr>
      <t xml:space="preserve">	</t>
    </r>
  </si>
  <si>
    <t>5300001006866945</t>
  </si>
  <si>
    <t>渠系整治（长244米，高1米，厚0.18米）</t>
  </si>
  <si>
    <t>大石桥村</t>
  </si>
  <si>
    <t>赤城镇大石桥村</t>
  </si>
  <si>
    <t>方便灌溉，优化灌溉系统，减少水资源损耗</t>
  </si>
  <si>
    <r>
      <rPr>
        <sz val="11"/>
        <rFont val="宋体"/>
        <charset val="134"/>
      </rPr>
      <t>蓬溪县-赤城镇_产业发展_配套设施项目_赤城镇水楼村2023年省级财政衔接乡村振兴资金烘干塔辅助设施项目-农业农村局2万元)</t>
    </r>
    <r>
      <rPr>
        <sz val="11"/>
        <rFont val="Arial"/>
        <charset val="134"/>
      </rPr>
      <t xml:space="preserve">	</t>
    </r>
  </si>
  <si>
    <t>5300001161169684</t>
  </si>
  <si>
    <t>烘干塔辅助设施（提升机、滚筒筛等）</t>
  </si>
  <si>
    <t>赤城镇水楼村</t>
  </si>
  <si>
    <t>增加劳动效益，减少劳动成本</t>
  </si>
  <si>
    <t>蓬溪县-赤城镇_产业发展_配套设施项目_赤城镇水楼村2023年省级财政衔接乡村振兴资金新建粮油晾晒场项目-农业农村局7.3万元）</t>
  </si>
  <si>
    <t>5300001161187666</t>
  </si>
  <si>
    <t>粮油晾晒场（600平方）</t>
  </si>
  <si>
    <t>方便周边群众生产，提高生产效率</t>
  </si>
  <si>
    <t>蓬溪县-赤城镇_产业发展_配套设施项目_赤城镇水口村2023年省级财政衔接乡村振兴资金山坪塘整治项目-农业农村局5万元)</t>
  </si>
  <si>
    <t>5300001161214297</t>
  </si>
  <si>
    <t>赤城镇水口村</t>
  </si>
  <si>
    <t>蓬溪县-赤城镇_产业发展_配套设施项目_赤城镇金仙村2023年省级财政街接乡村振兴新建蓄水池、山坪塘晾晒场项目-衣业农村局10万元)</t>
  </si>
  <si>
    <t>5300001161251915</t>
  </si>
  <si>
    <t>新建蓄水池150m³，山坪塘整治一口</t>
  </si>
  <si>
    <t>赤城镇金仙村</t>
  </si>
  <si>
    <t>蓬溪县-赤城镇_产业发展_新型农村集体经济发展项目_长兴村2023年中央二批衔接资金发展集体经济项目（70万元）</t>
  </si>
  <si>
    <t>5300001148121892</t>
  </si>
  <si>
    <t>1.购买多功能收割机40万。2.购买果树苗4167株，每株30元，12.5万元。3.发展大棚蔬菜1.25亩，2.5万元。4.新建蓄水池150m³3口15万元。</t>
  </si>
  <si>
    <t>长兴村</t>
  </si>
  <si>
    <t>提高农业生产效率和经济效益，提高农户的收入和生活水平</t>
  </si>
  <si>
    <t>群众参与务工增加群众收入</t>
  </si>
  <si>
    <t>蓬溪县-赤城镇_产业发展_新型农村集体经济发展项目_长兴村2023年省级二批资金发展村集体经济（20万元）</t>
  </si>
  <si>
    <t>5300001148123046</t>
  </si>
  <si>
    <t>1.购买果树苗4833株，每株30元，14.5万元。2.新建特色产业配套管网367米，5.5万元。</t>
  </si>
  <si>
    <t>蓬溪县-赤城镇_产业发展_新型农村集体经济发展项目_长兴村2023年县级资金发展村集体经济项目（20万元）</t>
  </si>
  <si>
    <t>5300001148125131</t>
  </si>
  <si>
    <t>1.发展大棚蔬菜9.5亩，19万元2.购买插秧机一台1万元。</t>
  </si>
  <si>
    <t>蓬溪县-赤城镇_乡村建设行动_农村基础设施（含产业配套基础设施）_赤城镇紫槽村2023年中央二批财政衔接资金新建道路项目（70.4万元）</t>
  </si>
  <si>
    <t>5300001003697059</t>
  </si>
  <si>
    <t>新建道路1.35公里，路基宽4.5米，18cm厚连砂石垫层、宽4.5米，18cm厚C30混凝土路面、路面宽3.5米</t>
  </si>
  <si>
    <t>方便农户农用物资运输，有效解决150人出行难问题，脱贫户新增人均纯收入约110元</t>
  </si>
  <si>
    <t>新建道路1.35公里，方便农户农用物资运输，有效解决150人出行难问题，脱贫户新增人均纯收入约110元</t>
  </si>
  <si>
    <t>蓬溪县_乡村建设行动_农村基础设施（含产业配套基础设施）_赤城镇长发店村2023年省级财政衔接资金道路维修项目（20.8万元）</t>
  </si>
  <si>
    <t>5300001157802083</t>
  </si>
  <si>
    <t>道路维修补烂400米</t>
  </si>
  <si>
    <t>赤城镇长发店村</t>
  </si>
  <si>
    <t>道路维修400米，整村受益，方便农户及脱贫户出行，农用物资运输，改善人居环境</t>
  </si>
  <si>
    <t>蓬溪县_乡村建设行动_农村基础设施（含产业配套基础设施）_赤城镇长虹村2023年省级财政衔接资金新建抗旱井项目（12万元）</t>
  </si>
  <si>
    <t>5300001003055929</t>
  </si>
  <si>
    <t>新建抗旱井1口</t>
  </si>
  <si>
    <t>赤城镇长虹村</t>
  </si>
  <si>
    <t>方便农户农用和生活吃水，改善人居环境，提高农户幸福指数</t>
  </si>
  <si>
    <t>蓬溪县-赤城镇_乡村建设行动_农村基础设施（含产业配套基础设施）_紫槽村2023年中央二批资金整治堰塘1口项目（10万元）</t>
  </si>
  <si>
    <t>5300001148111890</t>
  </si>
  <si>
    <t>整治堰塘1口</t>
  </si>
  <si>
    <t>赤城镇紫槽村</t>
  </si>
  <si>
    <t>方便农户及脱贫户农业生产用水，提高农业产能，增加脱贫户收入</t>
  </si>
  <si>
    <t>方便农户及脱贫户农业生产用水，提高农业产能20%，增加脱贫户收入</t>
  </si>
  <si>
    <t>蓬溪县-赤城镇_乡村建设行动_农村基础设施（含产业配套基础设施）_赤城镇莲珠桥村2023年省级财政衔接资金新建土地整理15亩、新建砖砌排水渠500米、整修蓄水池1口生产便道0.2公里，1.8米宽、项目（18万元）</t>
  </si>
  <si>
    <t>5300001003151360</t>
  </si>
  <si>
    <t>新建土地整理15亩、新建砖砌排水渠500米、整修蓄水池1口生产便道0.2公里，1.8米宽</t>
  </si>
  <si>
    <t>莲珠桥村</t>
  </si>
  <si>
    <t>莲珠桥村委员会</t>
  </si>
  <si>
    <t>方便农户农业生产，有效解决115人出行难、用水难等问题，脱贫户新增人均纯收入约135元</t>
  </si>
  <si>
    <t>新建生产便道0.2公里，土地整理15亩、新建砖砌排水渠500米、整修蓄水池1口，方便农户农业生产，有效解决115人出行难、用水难等问题，脱贫户新增人均纯收入约135元</t>
  </si>
  <si>
    <t>蓬溪县-赤城镇_乡村建设行动_农村基础设施（含产业配套基础设施）_赤城镇禹城村2023年省级二批新建抗旱机井1口项目（12万元）</t>
  </si>
  <si>
    <t>5300001003711652</t>
  </si>
  <si>
    <t>赤城镇禹城村</t>
  </si>
  <si>
    <t>新建抗旱井1口及配套设施，整村受益，702人受益，其中脱贫户38户、监测户2户</t>
  </si>
  <si>
    <t>蓬溪县-赤城镇_乡村建设行动_农村基础设施（含产业配套基础设施）_水楼村2023年中央二批资金新建提灌站1处及配套电力设施（40万元）</t>
  </si>
  <si>
    <t>5300001003780793</t>
  </si>
  <si>
    <t>新建提灌站1处及配套电力设施</t>
  </si>
  <si>
    <t>新建提灌站1处，主要惠及1个社，120人受益 ，方便农户及脱贫户农业用水，提高农业产能，增加脱贫户收入</t>
  </si>
  <si>
    <t>新建提灌站1处，主要惠及1个社，120人受益，方便农户及脱贫户农业用水，提高农业产能，增加脱贫户收入</t>
  </si>
  <si>
    <t>蓬溪县-赤城镇_乡村建设行动_农村基础设施（含产业配套基础设施）_赤城镇屏风村2023年省级财政衔接资金聚居点水、电、路网改造项目（100万元）</t>
  </si>
  <si>
    <t>5300001140649885</t>
  </si>
  <si>
    <t>聚居点水、电、路网改造</t>
  </si>
  <si>
    <t>屏风村</t>
  </si>
  <si>
    <t>屏风村村民委员会</t>
  </si>
  <si>
    <t>路网改造完成后，改造聚居点水、电、路网，提升基础设施，惠及聚居点群众</t>
  </si>
  <si>
    <t>有效改善667人用水难、用电等问题</t>
  </si>
  <si>
    <t>蓬溪县-赤城镇_乡村建设行动_人居环境整治_赤城镇禹城村2023年省级财政衔接资金路灯安装项目（15万元）</t>
  </si>
  <si>
    <t>5300001003785912</t>
  </si>
  <si>
    <t>安装路灯100盏</t>
  </si>
  <si>
    <t>安装路灯100盏，整村受益，702人受益，方便农户及脱贫户出行，改善人居环境，提高农户幸福指数</t>
  </si>
  <si>
    <t>蓬溪县_乡村建设行动_人居环境整治_赤城镇长虹村2023年省级财政衔接资金路灯安装项目（12万元）</t>
  </si>
  <si>
    <t>5300001157796683</t>
  </si>
  <si>
    <t>安装路灯80盏</t>
  </si>
  <si>
    <t>安装路灯80盏，712人受益，方便农户及脱贫户出行，改善人居环境，提高农户幸福指数</t>
  </si>
  <si>
    <t>蓬溪县-大石镇_产业发展_生产项目_大石镇2023年中央一批财政衔接资金到人到户产业项目（5.84万元）农业农村局</t>
  </si>
  <si>
    <t>5300001002158232</t>
  </si>
  <si>
    <t>脱贫户和监测户共292户，发展种养殖</t>
  </si>
  <si>
    <t>大石镇</t>
  </si>
  <si>
    <t>项目建成后，带动292名脱贫人口和监测人口发展种养殖，预计每户增收约1000元</t>
  </si>
  <si>
    <t>292名脱贫户和监测户发展了种养殖，人均生产经营性收入增加约1000元</t>
  </si>
  <si>
    <t>蓬溪县-大石镇_产业发展_配套设施项目_大石镇雷洞山村2023年省级衔接资金山坪塘整治项目（财政补助6.3万元）</t>
  </si>
  <si>
    <t>5300001160234500</t>
  </si>
  <si>
    <t>雷洞山村</t>
  </si>
  <si>
    <t>大石镇雷洞山村</t>
  </si>
  <si>
    <t>项目建成后，可增加约200亩农田灌溉用水，解决群众生产用水困难</t>
  </si>
  <si>
    <t>吸纳当地群众就近务工2名，增加群众收入，解决了当地群众生产用水困难</t>
  </si>
  <si>
    <t>蓬溪县-大石镇_产业发展_配套设施项目_大石镇泉程2023年省级财政衔接资金山坪塘整治项目（4.5万元）</t>
  </si>
  <si>
    <t>5300001002203915</t>
  </si>
  <si>
    <t>泉程村</t>
  </si>
  <si>
    <t>项目建成后，可增加约100亩农田灌溉用水，解决群众生产用水困难</t>
  </si>
  <si>
    <t>解决了当地群众灌溉用水困难</t>
  </si>
  <si>
    <t>蓬溪县-大石镇_其他_其他_大石镇偏马村2023年省级财政衔接资金产业配套排灌渠系建设800米项目（32万元）</t>
  </si>
  <si>
    <t>5300001002330014</t>
  </si>
  <si>
    <t>新建渠系800米</t>
  </si>
  <si>
    <t>偏马村</t>
  </si>
  <si>
    <t>新建渠系后，便于业主发展蔬菜、西瓜产业，为其他群众灌溉用水带来方便</t>
  </si>
  <si>
    <t>为当地群众提供就业岗位，解决群众生产用水困难</t>
  </si>
  <si>
    <t>蓬溪县-大石镇_乡村建设行动_农村基础设施（含产业配套基础设施）_大石镇文凡村2023年省级二批衔接资金道路建设项目（20.8万）（乡村振兴局）</t>
  </si>
  <si>
    <t>5300001148149932</t>
  </si>
  <si>
    <t>道路建设</t>
  </si>
  <si>
    <t>文凡村</t>
  </si>
  <si>
    <t>大石镇文凡村</t>
  </si>
  <si>
    <t>道路建成后，方便10户脱贫户出行，解决了群众生产运输困难等问题</t>
  </si>
  <si>
    <t>吸纳当地群众就近务工3名，增加群众收入，解决了群众出行难等问题</t>
  </si>
  <si>
    <t>蓬溪县-大石镇_乡村建设行动_农村基础设施（含产业配套基础设施）_大石镇牛角沟村2023年省级财政衔接资金新建先生湾、作坊湾新建拦河堰项目（30万）</t>
  </si>
  <si>
    <t>5300001140629108</t>
  </si>
  <si>
    <t>新建拦河堰3处</t>
  </si>
  <si>
    <t>牛角沟村</t>
  </si>
  <si>
    <t>新建拦河堰后，方便先生湾、作坊湾等地群众生产用水，解决常年靠天吃饭问题</t>
  </si>
  <si>
    <t>蓬溪县-大石镇_乡村建设行动_农村基础设施（含产业配套基础设施）_大石镇牛角沟村2023年省级财政衔接资金整治山坪塘项目（9.9万）</t>
  </si>
  <si>
    <t>5300001140631382</t>
  </si>
  <si>
    <t>整治山坪塘后，方便群众生产用水，增加当地群众灌溉面积</t>
  </si>
  <si>
    <t>蓬溪县-大石镇_乡村建设行动_农村基础设施（含产业配套基础设施）_大石镇牛角沟村2023年县级财政衔接资金40自来水安装91户及配套管网安装项目（40万）</t>
  </si>
  <si>
    <t>5300001157764079</t>
  </si>
  <si>
    <t>自来水安装91户及配套官网安装</t>
  </si>
  <si>
    <t>大石镇牛角沟村</t>
  </si>
  <si>
    <t>自来水安装后，方便群众生活用水，进一步提升群众生活用水品质</t>
  </si>
  <si>
    <t>提高当地群众生活用水品质</t>
  </si>
  <si>
    <t>蓬溪县-大石镇_乡村建设行动_农村基础设施（含产业配套基础设施）_大石镇牛角沟村2023年省级财政衔接资金新建三相电项目财政补助8.1万元</t>
  </si>
  <si>
    <t>5300001140637828</t>
  </si>
  <si>
    <t>农村电网建设（通生产、生活用电、提高综合电压和供电可靠性）</t>
  </si>
  <si>
    <t>新建三相电</t>
  </si>
  <si>
    <t>新建三相电后，方便蓝莓基地冷冻，进一步完善蓝莓产业发展基础设施</t>
  </si>
  <si>
    <t>蓝莓基地建有冷藏设备，为产品长期存放提供保障</t>
  </si>
  <si>
    <t>蓬溪县-大石镇_乡村建设行动_农村基础设施（含产业配套基础设施）_大石镇牛角沟村2023年省级财政衔接资金改建排灌水渠450米项目（50万）</t>
  </si>
  <si>
    <t>5300001002237020</t>
  </si>
  <si>
    <t>改建排灌水渠450米</t>
  </si>
  <si>
    <t>改建排灌水渠后，解决当地生产用水困难，增加约200亩农田灌溉</t>
  </si>
  <si>
    <t>蓬溪县-大石镇_乡村建设行动_农村基础设施（含产业配套基础设施）_大石镇天宫堂村2023年省级衔接资金新建水果市场财政补助45万元</t>
  </si>
  <si>
    <t>5300001140634387</t>
  </si>
  <si>
    <t>新建水果市场</t>
  </si>
  <si>
    <t>天宫堂村</t>
  </si>
  <si>
    <t>水果市场建成后，解决当地群众销售水果困难，解决原有在路边销售水果存在的安全风险</t>
  </si>
  <si>
    <t>为当地群众提供水果市场销售摊位，解决产品销售困难</t>
  </si>
  <si>
    <t>蓬溪县-大石镇_乡村建设行动_农村基础设施（含产业配套基础设施）_大石镇天宫堂村2023年省级财政衔接资金土地宜机化项目财政补助33万元</t>
  </si>
  <si>
    <t>5300001140636747</t>
  </si>
  <si>
    <t>土地宜机化</t>
  </si>
  <si>
    <t>大石镇天宫堂村</t>
  </si>
  <si>
    <t>土地整理后，更加有效利用土地，为规模性发展生产提供保障</t>
  </si>
  <si>
    <t>土地整理后，引进种植小麦业主，规模发展种植业，吸纳当地群众就近务工</t>
  </si>
  <si>
    <t>蓬溪县-大石镇_乡村建设行动_农村基础设施（含产业配套基础设施）_大石镇牛角沟村2023年县级财政衔接资金24万元安装路灯项目（24万）</t>
  </si>
  <si>
    <t>5300001157705854</t>
  </si>
  <si>
    <t>安装太阳能路灯120盏</t>
  </si>
  <si>
    <t>安装太阳能路灯后，方便群众日常出行，改善群众生活环境</t>
  </si>
  <si>
    <t>为群众茶余饭后提供散步环境，提高生活质量</t>
  </si>
  <si>
    <t>蓬溪县-大石镇_乡村建设行动_人居环境整治_大石镇天宫堂村2023年省级财政衔接资金农房庭院标准化整治项目（66万）</t>
  </si>
  <si>
    <t>5300001140633767</t>
  </si>
  <si>
    <t>22户农房庭院进行标准化整治</t>
  </si>
  <si>
    <t>农房庭院整治后，进一步改善居住生活环境</t>
  </si>
  <si>
    <t>通过农房庭院整治，美化了住房外貌，改善了人居环境</t>
  </si>
  <si>
    <t>蓬溪县-大石镇_乡村建设行动_人居环境整治_大石镇牛角沟村2023年省级财政衔接资金农房围墙美化（58万）</t>
  </si>
  <si>
    <t>5300001140637548</t>
  </si>
  <si>
    <t>蓬溪县-大石镇_乡村建设行动_农村公共服务_大石镇牛角沟村2023年县级财政衔接资金新建群众健身活动中心项目（36万）</t>
  </si>
  <si>
    <t>5300001148110152</t>
  </si>
  <si>
    <t>其他（便民综合服务设施、文化活动广场、体育设施、村级客运站、农村公益性殡葬设施建设等）</t>
  </si>
  <si>
    <t>新建群众健身活动中心，屋内外墙漆550平方米，室内吊顶150平方米，室外透水路面120平方米，安装护栏60米。</t>
  </si>
  <si>
    <t>新建群众健身活动中心后，方便群众日常锻炼</t>
  </si>
  <si>
    <t>为当地群众提供业余休息活动场地，丰富了精神文化</t>
  </si>
  <si>
    <t>蓬溪县-高升乡_产业发展_生产项目_高升乡新建村2023年度省级财政衔接资金土地平整100亩，种植粮油项目（6万元）</t>
  </si>
  <si>
    <t>5300001003251266</t>
  </si>
  <si>
    <t>土地平整100亩</t>
  </si>
  <si>
    <t>高升乡</t>
  </si>
  <si>
    <t>蓬溪县高升乡</t>
  </si>
  <si>
    <t>通过土地平整，提高土地利用率，提高粮食产量，带动24户脱贫户，58户普通农户增收</t>
  </si>
  <si>
    <t>提高土地利用率，提高粮食产量</t>
  </si>
  <si>
    <t>蓬溪县-高升乡_产业发展_生产项目_高升乡小东村2023年省级二批粮食单产激励奖补项目（10.8万）</t>
  </si>
  <si>
    <t>5300001148120195</t>
  </si>
  <si>
    <t>粮食产量提升</t>
  </si>
  <si>
    <t>小东村</t>
  </si>
  <si>
    <t>小东村村委会</t>
  </si>
  <si>
    <t>提高粮食产量，带动35户脱贫户，85户普通农户增收</t>
  </si>
  <si>
    <t>提高粮食产量</t>
  </si>
  <si>
    <t>蓬溪县-高升乡_产业发展_配套设施项目_高升乡莲枝村2023年省级二批批财政衔接资金山坪塘整治：山坪塘坝长88米，护坡深3.0米项目（5.5万元）</t>
  </si>
  <si>
    <t>5300001148113891</t>
  </si>
  <si>
    <t>山坪塘护坡等治理</t>
  </si>
  <si>
    <t>莲枝村</t>
  </si>
  <si>
    <t>莲枝村村委会</t>
  </si>
  <si>
    <t>通过山坪塘整治维修，提高蓄水能力，带动75户脱贫户，180户普通农户增收</t>
  </si>
  <si>
    <t>提高储水能力</t>
  </si>
  <si>
    <t>蓬溪县-高升乡_产业发展_配套设施项目_高升乡门子垭村2023年省级二批批财政衔接资金山坪塘整治：山坪塘坝长76米，护坡深2.5米项目（5万元）</t>
  </si>
  <si>
    <t>5300001148115429</t>
  </si>
  <si>
    <t>门子垭村</t>
  </si>
  <si>
    <t>门子垭村村委会</t>
  </si>
  <si>
    <t>通过山坪塘整治维修，提高蓄水能力，带动67户脱贫户，160户普通农户增收</t>
  </si>
  <si>
    <t>蓬溪县-高升乡_产业发展_配套设施项目_高升乡新建村2023年度省级财政衔接资金新建3.5米宽C30产业道路400米项目（18.4万元）</t>
  </si>
  <si>
    <t>5300001003164827</t>
  </si>
  <si>
    <t>修道路400米</t>
  </si>
  <si>
    <t>新修产业路400米，减少48户脱贫户，115户普通农户出行成本，带动增收</t>
  </si>
  <si>
    <t>方便农户运输粮食作物</t>
  </si>
  <si>
    <t>蓬溪县-高升乡_其他_其他_高升乡门子垭村2023年度中央一批财政衔接资金新建3米宽C30产业道路1000米项目（46万元）农业农村局</t>
  </si>
  <si>
    <t>5300001003171881</t>
  </si>
  <si>
    <t>修道路1000米</t>
  </si>
  <si>
    <t>高升乡门子垭村</t>
  </si>
  <si>
    <t>新修产业路1000米，减少84户脱贫户，201户普通农户出行成本，带动增收</t>
  </si>
  <si>
    <t>蓬溪县-高升乡_产业发展_配套设施项目_高升乡黄莲山村2023年度中央一批财政衔接资金新建3米宽C30产业道路500米项目（23万元）农业农村局</t>
  </si>
  <si>
    <t>5300001003243817</t>
  </si>
  <si>
    <t>修道路500米</t>
  </si>
  <si>
    <t>新修产业路500米，减少33户脱贫户，80户普通农户出行成本，带动增收</t>
  </si>
  <si>
    <t>蓬溪县-高升乡_产业发展_配套设施项目_高升乡新建村2023年度省级财政衔接资金新修排灌渠850米（0.8*0.6）项目（34万元）</t>
  </si>
  <si>
    <t>5300001003281882</t>
  </si>
  <si>
    <t>新修排灌渠850米</t>
  </si>
  <si>
    <t>新修排灌渠850米，提高蓄水能力，带动47户脱贫户，112户普通农户增收</t>
  </si>
  <si>
    <t>方便灌溉</t>
  </si>
  <si>
    <t>蓬溪县-高升乡_产业发展_配套设施项目_高升乡莲枝村2023年度中央一批财政衔接资金新建3米宽C30产业道路750米项目（34.5万元）农业农村局</t>
  </si>
  <si>
    <t>5300001003284723</t>
  </si>
  <si>
    <t>修道路750米</t>
  </si>
  <si>
    <t>新修产业路750米，减少81户脱贫户，195户普通农户出行成本，带动增收</t>
  </si>
  <si>
    <t>蓬溪县-高升乡_产业发展_配套设施项目_高升乡莲枝村2023年度中央一批财政衔接资金新建150m3蓄水池1口项目（5万元）农业农村局</t>
  </si>
  <si>
    <t>5300001003287030</t>
  </si>
  <si>
    <t>新建蓄水池1口</t>
  </si>
  <si>
    <t>新建蓄水池1口，提升村集体经济，改善村集体成员生活，带动35户脱贫户，84户普通农户增收</t>
  </si>
  <si>
    <t>提高蓄水能力</t>
  </si>
  <si>
    <t>蓬溪县-高升乡_其他_其他_高升乡高升社区2023年度省级财政衔接资金新建蓬溪县高升乡高升红面条加工店仓储中心500平方米（10万元）</t>
  </si>
  <si>
    <t>5300001003291041</t>
  </si>
  <si>
    <t>仓储中心500平方米</t>
  </si>
  <si>
    <t>提升村集体经济，改善村集体成员生活，带动20户脱贫户，49户普通农户增收。</t>
  </si>
  <si>
    <t>增加周围群众小麦的销路</t>
  </si>
  <si>
    <t>蓬溪县-高升乡_产业发展_配套设施项目_高升乡小东村2023年度省级财政衔接资金新建粮油园区标识标牌1处项目（10万元）</t>
  </si>
  <si>
    <t>5300001003318586</t>
  </si>
  <si>
    <t>建设标识标牌1处项目</t>
  </si>
  <si>
    <t>油菜产业配套建粮油博览园，油菜科普中心，粮油园区办公场所，电子商务中心，为游客科普油菜知识。带动333户脱贫户、800户普通农户增收</t>
  </si>
  <si>
    <t>提升粮油园区形象，吸引投资，增加周围群众务工岗位</t>
  </si>
  <si>
    <t>蓬溪县-高升乡_产业发展_配套设施项目_高升乡2023年度中央一批财政衔接资金产业到人到户项目（8.04万元）农业农村局</t>
  </si>
  <si>
    <t>5300001012872450</t>
  </si>
  <si>
    <t>到人到户</t>
  </si>
  <si>
    <t>引导333户脱贫户参与生产，扩大种养规模，带动户均增收1000元</t>
  </si>
  <si>
    <t>道人到户</t>
  </si>
  <si>
    <t>蓬溪县-高升乡_产业发展_配套设施项目_高升乡新建村2023年度省级财政衔接资金新建3米宽C30产业道路217米项目（10万元）</t>
  </si>
  <si>
    <t>5300001062241788</t>
  </si>
  <si>
    <t>新建产业道路217米</t>
  </si>
  <si>
    <t>新修产业路217米，减少9户脱贫户，22户普通农户出行成本，带动增收</t>
  </si>
  <si>
    <t>蓬溪县-高升乡_产业发展_配套设施项目_高升乡莲枝村2023年省级财政衔接资金新建农产品分类加工车间500㎡项目（7.5万）</t>
  </si>
  <si>
    <t>5300001160579846</t>
  </si>
  <si>
    <t>新建加工车间</t>
  </si>
  <si>
    <t>蓬溪县彭氏家庭农场</t>
  </si>
  <si>
    <t>提升村集体经济，改善村集体成员生活，带动6户脱贫户，15户普通农户增收</t>
  </si>
  <si>
    <t>聘用6人脱贫户参加生产，增加群众务工收入</t>
  </si>
  <si>
    <t>蓬溪县-高升乡_乡村建设行动_农村基础设施（含产业配套基础设施）_高升乡门子垭村2023年中央二批批财政衔接资金道路破损维修0.8公里，宽3.5米项目（41.6万元）</t>
  </si>
  <si>
    <t>5300001004360056</t>
  </si>
  <si>
    <t>道路破损维修0.8公里，宽3.5米</t>
  </si>
  <si>
    <t>村道修补后，方便40户脱贫户、120户普通农户生产生活，改善出行条件，便于产业发展</t>
  </si>
  <si>
    <t>聘用6人脱贫群众参与建设务工，增加脱贫群众务工收入18000元</t>
  </si>
  <si>
    <t>蓬溪县-荷叶乡_产业发展_配套设施项目_荷叶乡定水村2023年省级二批财政衔接补助资金2组山坪塘整治项目（6万元）</t>
  </si>
  <si>
    <t>5300001004019336</t>
  </si>
  <si>
    <t>山坪塘整治1口</t>
  </si>
  <si>
    <t>荷叶乡</t>
  </si>
  <si>
    <t>定水村</t>
  </si>
  <si>
    <t>山坪塘整治后，解决2组320亩耕地用水问题，改善耕作条件，促进本地产业发展</t>
  </si>
  <si>
    <t>聘用5人脱贫群众参与建设务工，增加脱贫群众务工收入2500元</t>
  </si>
  <si>
    <t>蓬溪县-荷叶乡_产业发展_配套设施项目_荷叶乡定水村2023年度省级财政衔接资金项目山坪塘整治（10万元）</t>
  </si>
  <si>
    <t>5300001005526891</t>
  </si>
  <si>
    <t>山坪塘整治后，解决7组460亩耕地用水问题，改善耕作条件，促进本地产业发展</t>
  </si>
  <si>
    <t>聘用2人脱贫群众参与建设务工，增加脱贫群众务工收入10000元</t>
  </si>
  <si>
    <t>蓬溪县-荷叶乡_产业发展_配套设施项目_荷叶乡定水村2023年省级二批财政衔接补助资金6组山坪塘整治项目（6万元）</t>
  </si>
  <si>
    <t>5300001148127194</t>
  </si>
  <si>
    <t>山坪塘整治后，解决6组185亩耕地用水问题，改善耕作条件，促进本地产业发展</t>
  </si>
  <si>
    <t>聘用4人脱贫群众参与建设务工，增加脱贫群众务工收入1600元</t>
  </si>
  <si>
    <t>蓬溪县-荷叶乡_产业发展_配套设施项目_荷叶乡2023年中央一批财政衔接补助资金到人到户项目（8.66万元）农业农村局</t>
  </si>
  <si>
    <t>5300001005453581</t>
  </si>
  <si>
    <t>脱贫户种养补助392户，监测对象种养补助41人</t>
  </si>
  <si>
    <t>帮助脱贫户392户、监测对象41人发展种养业，增加家庭收入</t>
  </si>
  <si>
    <t>蓬溪县-荷叶乡_产业发展_配套设施项目_荷叶乡定水村2023年度省级财政衔接资金产业道路建设3米宽780米（35.88万元）</t>
  </si>
  <si>
    <t>5300001005486791</t>
  </si>
  <si>
    <t>新建3米宽C30产业道路780米</t>
  </si>
  <si>
    <t>生产道路建成后，方便32户脱贫户、148户普通农户生产生活，改善出行条件，便于产业发展</t>
  </si>
  <si>
    <t>聘用3人脱贫群众参与建设务工，增加脱贫群众务工收入15000元</t>
  </si>
  <si>
    <t>蓬溪县_产业发展_配套设施项目_荷叶乡青溪村2023年省级财政衔接资金产业道路建设3米宽1101米（50.63万元）</t>
  </si>
  <si>
    <t>5300001005576657</t>
  </si>
  <si>
    <t>3米宽C30产业道路1101米</t>
  </si>
  <si>
    <t>青溪村</t>
  </si>
  <si>
    <t>产业道路建成后，方便7户脱贫户、44户普通农户生产生活，改善出行条件，便于产业发展</t>
  </si>
  <si>
    <t>聘用4人脱贫群众参与建设务工，增加脱贫群众务工收入20000元</t>
  </si>
  <si>
    <t>蓬溪县-荷叶乡_乡村建设行动_农村基础设施（含产业配套基础设施）_荷叶乡青溪村2023年中央二批财政衔接补助资金项目道路破损维修1.2公里，宽3米项目（55.2万元）</t>
  </si>
  <si>
    <t>5300001004030544</t>
  </si>
  <si>
    <t>道路破损维修1.2公里，宽3米</t>
  </si>
  <si>
    <t>解决36户出行问题，提升满意度</t>
  </si>
  <si>
    <t>解决群众出行及运销困难，带动经济发展，增加就业岗位。</t>
  </si>
  <si>
    <t>蓬溪县-荷叶乡_乡村建设行动_农村基础设施（含产业配套基础设施）_荷叶乡荷花街社区2023年省级二批财政衔接补助资金道路加宽1米0.8公里（12.8万元）</t>
  </si>
  <si>
    <t>5300001004271931</t>
  </si>
  <si>
    <t>道路加宽1米0.8公里</t>
  </si>
  <si>
    <t>荷花街社区</t>
  </si>
  <si>
    <t>解决389人出行问题，提升满意度</t>
  </si>
  <si>
    <t>蓬溪县-荷叶乡_乡村建设行动_农村基础设施（含产业配套基础设施）_荷叶乡荷花街社区2023年县级财政衔接补助资金新建蔬菜大棚项目（30万元）</t>
  </si>
  <si>
    <t>5300001004459728</t>
  </si>
  <si>
    <t>荷花街社区新建蔬菜大棚30亩</t>
  </si>
  <si>
    <t>荷花街社区新建蔬菜大棚30亩，改善生产条件，提升群众满意度</t>
  </si>
  <si>
    <t>助力16户脱贫户发展增收</t>
  </si>
  <si>
    <t>蓬溪县-荷叶乡_乡村建设行动_农村基础设施（含产业配套基础设施）_荷叶乡平桥村2023年中央二批财政衔接补助资金拦河堰维修项目（5万元）</t>
  </si>
  <si>
    <t>5300001148116359</t>
  </si>
  <si>
    <t>拦河堰维修</t>
  </si>
  <si>
    <t>平桥村</t>
  </si>
  <si>
    <t>拦河堰维修，增强蓄水能力，提升群众满意度</t>
  </si>
  <si>
    <t>带动周边农业灌溉</t>
  </si>
  <si>
    <t>蓬溪县-荷叶乡_乡村建设行动_农村基础设施（含产业配套基础设施）_荷叶乡荷花街社区2023年省级二批财政衔接补助资金山坪塘整治项目（8万元）</t>
  </si>
  <si>
    <t>5300001148141853</t>
  </si>
  <si>
    <t>荷花街社区山坪塘整治1口</t>
  </si>
  <si>
    <t>山坪塘整治，增强蓄水能力，提升群众满意度</t>
  </si>
  <si>
    <t>蓬溪县-荷叶乡_乡村建设行动_农村公共服务_荷叶乡荷花街社区2023年省级二批财政衔接资金文化活动广场建设项目（40万元）</t>
  </si>
  <si>
    <t>5300001148132329</t>
  </si>
  <si>
    <t>荷花街社区新建文化活动广场，硬化广场600m2 ，绿化100m2，安装便民建设器材2套</t>
  </si>
  <si>
    <t>文化活动广场建设完成后，改善群众生活条件</t>
  </si>
  <si>
    <t>蓬溪县-红江镇_产业发展_配套设施项目_红江镇红江社区2023年省级财政衔接资金新建蔬菜大棚30亩（28万元）</t>
  </si>
  <si>
    <t>5300001005222877</t>
  </si>
  <si>
    <t>新建蔬菜大棚30亩</t>
  </si>
  <si>
    <t>红江镇</t>
  </si>
  <si>
    <t>红江社区</t>
  </si>
  <si>
    <t>蓬溪县红江镇红江社区</t>
  </si>
  <si>
    <t>新建蔬菜大棚30亩，扩大周边种植规模，增质增量，带动周边群众就业、增收。</t>
  </si>
  <si>
    <t>提高蔬菜产量，带动周围农户增收</t>
  </si>
  <si>
    <t>蓬溪县-红江镇_其他_其他_红江镇红江社区2023年省级财政衔接资金新建300m3蓄水池1口（10万元）</t>
  </si>
  <si>
    <t>5300001005233028</t>
  </si>
  <si>
    <t>新建300m³蓄水池1口</t>
  </si>
  <si>
    <t>新建300m³蓄水池1口，通过参与生产增加集体收入，解决周边田土100亩左右灌溉</t>
  </si>
  <si>
    <t>蓬溪县-红江镇_其他_其他_红江镇2023年中央一批财政衔接资金到人到户产业项目（8万元）农业农村局</t>
  </si>
  <si>
    <t>5300001005244143</t>
  </si>
  <si>
    <t>到人到户产业项目</t>
  </si>
  <si>
    <t>蓬溪县红江镇</t>
  </si>
  <si>
    <t>带动红江镇351户脱贫户、监测对象49人扩大种养殖规模，通过参与生产增加家庭收入。</t>
  </si>
  <si>
    <t>蓬溪县-红江镇_产业发展_配套设施项目_红江镇红江村2023年省级财政衔接资金新建蔬菜大棚30亩（28万元）</t>
  </si>
  <si>
    <t>5300001005280767</t>
  </si>
  <si>
    <t>红江村</t>
  </si>
  <si>
    <t>红江镇红江村村民委员会</t>
  </si>
  <si>
    <t>蓬溪县-红江镇_产业发展_配套设施项目_红江镇部营村2023年省级二批财政衔接资金山坪塘整治1口（5万元）农业农村局</t>
  </si>
  <si>
    <t>5300001148121909</t>
  </si>
  <si>
    <t>新建150m³蓄水池1口</t>
  </si>
  <si>
    <t>部营村</t>
  </si>
  <si>
    <t>蓬溪县红江镇部营村</t>
  </si>
  <si>
    <t>新建150m³蓄水池1口，建成后方便居民用水，排水方便。</t>
  </si>
  <si>
    <t>蓄水池1口，通过参与生产增加集体收入，解决周边田土100亩左右灌溉</t>
  </si>
  <si>
    <t>蓬溪县-红江镇_乡村建设行动_农村基础设施（含产业配套基础设施）_红江镇白土坝社区2023年省级二批财政衔接资金新建道路项目-少数民族发展（78万元）</t>
  </si>
  <si>
    <t>5300001148615699</t>
  </si>
  <si>
    <t>新建道路</t>
  </si>
  <si>
    <t>白土坝社区</t>
  </si>
  <si>
    <t>蓬溪县民宗局</t>
  </si>
  <si>
    <t>白土坝社区居民委员会</t>
  </si>
  <si>
    <t>道路级配套设施建成后，可方便175户群众生产生活，改善出行条件，便于产业发展</t>
  </si>
  <si>
    <t>聘用3人脱贫群众参与建设务工，增加脱贫群众务工收入9000元</t>
  </si>
  <si>
    <t>蓬溪县-红江镇_乡村建设行动_农村基础设施（含产业配套基础设施）_2023年中央二批财政衔接资金23.48万元项目（23.48万元）</t>
  </si>
  <si>
    <t>5300001148115885</t>
  </si>
  <si>
    <t>产业路、资源路、旅游路建设</t>
  </si>
  <si>
    <t>基础设施</t>
  </si>
  <si>
    <t>道路建设级灌溉渠完后工，有效方便83户农户在生产生活提供便利，改善出行条件，提供农业灌溉</t>
  </si>
  <si>
    <t>聘用1人脱贫群众参与建设务工，增加脱贫群众务工收入2800元</t>
  </si>
  <si>
    <t>蓬溪县-红江镇_乡村建设行动_人居环境整治_红江镇马岩村2023年县级财政衔接资金2022年庭院整治及发展庭院经济项目（68万元）</t>
  </si>
  <si>
    <t>5300001148128474</t>
  </si>
  <si>
    <t>庭院整治及发展庭院经济项目</t>
  </si>
  <si>
    <t>马岩村</t>
  </si>
  <si>
    <t>马岩村村民委员会</t>
  </si>
  <si>
    <t>人居环境提升建成后，可有效改善人居环境，提升群众幸福感</t>
  </si>
  <si>
    <t>蓬溪县-红江镇_乡村建设行动_人居环境整治_红江镇部营村2023年县级财政衔接资金2022年128户群众房屋整治及庭院改造项目差补项目（63万元）</t>
  </si>
  <si>
    <t>5300001148132542</t>
  </si>
  <si>
    <t>128户群众房屋整治及庭院改造</t>
  </si>
  <si>
    <t>部营村村民委员会</t>
  </si>
  <si>
    <t>聘用4人脱贫群众参与建设务工，增加脱贫群众务工收入12000元</t>
  </si>
  <si>
    <r>
      <rPr>
        <sz val="11"/>
        <rFont val="宋体"/>
        <charset val="134"/>
      </rPr>
      <t>蓬溪县-槐花镇_产业发展_生产项目_槐花镇2023年中央一批财政衔接资金到户产业发展项目（10.36万）</t>
    </r>
    <r>
      <rPr>
        <sz val="11"/>
        <rFont val="Arial"/>
        <charset val="134"/>
      </rPr>
      <t xml:space="preserve">	</t>
    </r>
    <r>
      <rPr>
        <sz val="11"/>
        <rFont val="宋体"/>
        <charset val="134"/>
      </rPr>
      <t>农业农村局</t>
    </r>
  </si>
  <si>
    <t>5300001004439270</t>
  </si>
  <si>
    <t>到户产业发展</t>
  </si>
  <si>
    <t>槐花镇</t>
  </si>
  <si>
    <t>槐花镇各村</t>
  </si>
  <si>
    <t>支持鼓励脱贫群众、监测对象发展种养殖业，对发展对象进行补助。</t>
  </si>
  <si>
    <t>蓬溪县-槐花镇_产业发展_生产项目_槐花镇松柏沟村2023年省级二批衔接资金粮食单产提升激励资金项目（10.3万）（农业农村局）</t>
  </si>
  <si>
    <t>5300001148140493</t>
  </si>
  <si>
    <t>种植粮食达180亩，实现单产提升</t>
  </si>
  <si>
    <t>松柏沟村</t>
  </si>
  <si>
    <t>槐花镇松柏沟村</t>
  </si>
  <si>
    <t>支持鼓励脱贫群众、监测对象发展种植业。</t>
  </si>
  <si>
    <r>
      <rPr>
        <sz val="11"/>
        <rFont val="宋体"/>
        <charset val="134"/>
      </rPr>
      <t>蓬溪县-槐花镇_乡村建设行动_农村基础设施（含产业配套基础设施）_槐花镇哨楼村2023年省级财政衔接资金新建排灌渠系项目（3万）</t>
    </r>
    <r>
      <rPr>
        <sz val="11"/>
        <rFont val="Arial"/>
        <charset val="134"/>
      </rPr>
      <t xml:space="preserve">	</t>
    </r>
  </si>
  <si>
    <t>5300001002693638</t>
  </si>
  <si>
    <t>新建排灌渠</t>
  </si>
  <si>
    <t>哨楼村</t>
  </si>
  <si>
    <t>槐花镇哨楼村</t>
  </si>
  <si>
    <t>项目建成后，可保障就近40余户农户生产用水</t>
  </si>
  <si>
    <t>项目建成后，可保障就近40余户农户生产用水，发展种植业。</t>
  </si>
  <si>
    <r>
      <rPr>
        <sz val="11"/>
        <rFont val="宋体"/>
        <charset val="134"/>
      </rPr>
      <t>蓬溪县-槐花镇_其他_其他_槐花镇哨楼村2023年省级财政衔接资金桐子湾山坪塘整治项目（5.3万）</t>
    </r>
    <r>
      <rPr>
        <sz val="11"/>
        <rFont val="Arial"/>
        <charset val="134"/>
      </rPr>
      <t xml:space="preserve">	</t>
    </r>
  </si>
  <si>
    <t>5300001004104525</t>
  </si>
  <si>
    <t>山坪塘整治</t>
  </si>
  <si>
    <t>项目建成后，可保障就近80余户农户生产用水</t>
  </si>
  <si>
    <r>
      <rPr>
        <sz val="11"/>
        <rFont val="宋体"/>
        <charset val="134"/>
      </rPr>
      <t>蓬溪县-槐花镇_产业发展_配套设施项目_槐花镇哨楼村2023年省级财政衔接资金上罗湾山坪塘整治（4.6万）</t>
    </r>
    <r>
      <rPr>
        <sz val="11"/>
        <rFont val="Arial"/>
        <charset val="134"/>
      </rPr>
      <t xml:space="preserve">	</t>
    </r>
  </si>
  <si>
    <t>5300001004111324</t>
  </si>
  <si>
    <t>项目建成后，可保障就近30余户农户生产用水</t>
  </si>
  <si>
    <t>蓬溪县-槐花镇_产业发展_配套设施项目_槐花镇哨楼村2023年省级财政衔接资金整治3组黄楝坝山坪塘1口（5.47万）</t>
  </si>
  <si>
    <t>5300001062375386</t>
  </si>
  <si>
    <t>整治3组黄楝坝山坪塘1口</t>
  </si>
  <si>
    <t>项目建成后，可保障就近70余户农户生产用水</t>
  </si>
  <si>
    <t>蓬溪县-槐花镇_产业发展_配套设施项目_槐花镇哨楼村2023年省级财政衔接资金整治4组供宫家湾、杨家湾山坪塘2口（10万元）</t>
  </si>
  <si>
    <t>5300001062408646</t>
  </si>
  <si>
    <t>整治4组供宫家湾、杨家湾山坪塘2口</t>
  </si>
  <si>
    <t>项目建成后，可保障就近110余户农户生产用水</t>
  </si>
  <si>
    <t>蓬溪县-槐花镇_产业发展_配套设施项目_槐花镇哨楼村2023年省级财政衔接资金整治5组肖家湾山坪塘1口项目（5.5万）</t>
  </si>
  <si>
    <t>5300001062458506</t>
  </si>
  <si>
    <t>整治5组肖家湾山坪塘1口</t>
  </si>
  <si>
    <t>蓬溪县-槐花镇_产业发展_配套设施项目_槐花镇五面山村2023年省级二批衔接资金山坪塘整治项目（6万）（农业农村局）</t>
  </si>
  <si>
    <t>5300001148111371</t>
  </si>
  <si>
    <t>山坪塘整治：山坪塘坝长74米，护坡深3.0米</t>
  </si>
  <si>
    <t>五面山村</t>
  </si>
  <si>
    <t>槐花镇五面山村</t>
  </si>
  <si>
    <t>项目建成后，可保障就近100余户农户生产用水</t>
  </si>
  <si>
    <t>蓬溪县-槐花镇_产业发展_配套设施项目_槐花镇哨楼村2023年省级财政衔接资金整治渠系项目（19.4万）</t>
  </si>
  <si>
    <t>5300001160784340</t>
  </si>
  <si>
    <t>整治渠系</t>
  </si>
  <si>
    <t>蓬溪县-槐花镇_产业发展_配套设施项目_槐花镇凤凰村2023年省级财政衔接资金山坪塘整治项目（2.9万）</t>
  </si>
  <si>
    <t>5300001160842985</t>
  </si>
  <si>
    <t>凤凰村</t>
  </si>
  <si>
    <t>槐花镇凤凰村</t>
  </si>
  <si>
    <t>蓬溪县-槐花镇_产业发展_配套设施项目_槐花镇紫福村2023年省级财政衔接资金山坪塘整治项目（4.3万）</t>
  </si>
  <si>
    <t>5300001160845687</t>
  </si>
  <si>
    <t>紫福村</t>
  </si>
  <si>
    <t>槐花镇紫福村</t>
  </si>
  <si>
    <t>蓬溪县-槐花镇_产业发展_配套设施项目_槐花镇鱼欠咀村2023年省级财政衔接资金山坪塘整治项目（5万）</t>
  </si>
  <si>
    <t>5300001160848324</t>
  </si>
  <si>
    <t>鱼欠咀村</t>
  </si>
  <si>
    <t>槐花镇鱼欠咀村</t>
  </si>
  <si>
    <t>项目建成后，可保障就近20余户农户生产用水</t>
  </si>
  <si>
    <r>
      <rPr>
        <sz val="11"/>
        <rFont val="宋体"/>
        <charset val="134"/>
      </rPr>
      <t>蓬溪县-槐花镇_产业发展_配套设施项目_槐花镇哨楼村2023年省级财政衔接资金罗大湾整治山坪塘项目（4.7万）</t>
    </r>
    <r>
      <rPr>
        <sz val="11"/>
        <rFont val="Arial"/>
        <charset val="134"/>
      </rPr>
      <t xml:space="preserve">	</t>
    </r>
  </si>
  <si>
    <t>5300001004072580</t>
  </si>
  <si>
    <r>
      <rPr>
        <sz val="11"/>
        <rFont val="宋体"/>
        <charset val="134"/>
      </rPr>
      <t>蓬溪县-槐花镇_产业发展_配套设施项目_槐花镇紫福村2023年省级财政衔接资金肉牛标准化养殖圈舍建设项目（60万元）</t>
    </r>
    <r>
      <rPr>
        <sz val="11"/>
        <rFont val="Arial"/>
        <charset val="134"/>
      </rPr>
      <t xml:space="preserve">	</t>
    </r>
  </si>
  <si>
    <t>5300001004076273</t>
  </si>
  <si>
    <t>肉牛标准化养殖圈舍建设</t>
  </si>
  <si>
    <t>项目建成后，鼓励和支持肉牛养殖产业发展，带动周边群众务工就业增加收入。</t>
  </si>
  <si>
    <t>扩大肉牛养殖规模，带动周边群众务工等，增加群众收入约5000余元</t>
  </si>
  <si>
    <r>
      <rPr>
        <sz val="11"/>
        <rFont val="宋体"/>
        <charset val="134"/>
      </rPr>
      <t>蓬溪县-槐花镇_产业发展_配套设施项目_槐花镇哨楼村2023年省级财政衔接资金粮油产业项目（8.75万元）</t>
    </r>
    <r>
      <rPr>
        <sz val="11"/>
        <rFont val="Arial"/>
        <charset val="134"/>
      </rPr>
      <t xml:space="preserve">	</t>
    </r>
  </si>
  <si>
    <t>5300001004119212</t>
  </si>
  <si>
    <t>粮油产业</t>
  </si>
  <si>
    <t>项目建成后，进一步鼓励群众粮油产业发展</t>
  </si>
  <si>
    <t>发展粮油产业，群众通过土地流转，就近务工增加收入约1000元</t>
  </si>
  <si>
    <r>
      <rPr>
        <sz val="11"/>
        <rFont val="宋体"/>
        <charset val="134"/>
      </rPr>
      <t>蓬溪县-槐花镇_产业发展_配套设施项目_槐花镇哨楼村2023年省级财政衔接资金粮油产业项目（6.5万元）</t>
    </r>
    <r>
      <rPr>
        <sz val="11"/>
        <rFont val="Arial"/>
        <charset val="134"/>
      </rPr>
      <t xml:space="preserve">	</t>
    </r>
  </si>
  <si>
    <t>5300001004128853</t>
  </si>
  <si>
    <r>
      <rPr>
        <sz val="11"/>
        <rFont val="宋体"/>
        <charset val="134"/>
      </rPr>
      <t>蓬溪县-槐花镇_产业发展_配套设施项目_槐花镇五面山村2023年省级财政衔接资金新建育秧基地及配套设备（45万元）</t>
    </r>
    <r>
      <rPr>
        <sz val="11"/>
        <rFont val="Arial"/>
        <charset val="134"/>
      </rPr>
      <t xml:space="preserve">	</t>
    </r>
  </si>
  <si>
    <t>5300001004169577</t>
  </si>
  <si>
    <t>新建育秧基地及配套设备</t>
  </si>
  <si>
    <t>项目建成后，有利于带动群众发展种植业，实现土地流转和就近务工</t>
  </si>
  <si>
    <t>方便群众生产，并通过土地流转务工年增加收入约1500余元</t>
  </si>
  <si>
    <r>
      <rPr>
        <sz val="11"/>
        <rFont val="宋体"/>
        <charset val="134"/>
      </rPr>
      <t>蓬溪县-槐花镇_其他_其他_槐花镇五面山村2023年省级财政衔接资金产业配套项目（43.36万）</t>
    </r>
    <r>
      <rPr>
        <sz val="11"/>
        <rFont val="Arial"/>
        <charset val="134"/>
      </rPr>
      <t xml:space="preserve">	</t>
    </r>
  </si>
  <si>
    <t>5300001004196011</t>
  </si>
  <si>
    <t>产业配套</t>
  </si>
  <si>
    <t>项目建成后，使用农机方便群众生产，同时增加村集体经济收入</t>
  </si>
  <si>
    <t>蓬溪县-槐花镇_产业发展_配套设施项目_槐花镇哨楼村2023年省级财政衔接资金产业道路硬化项目（2.8万）</t>
  </si>
  <si>
    <t>5300001160839408</t>
  </si>
  <si>
    <t>产业道路硬化</t>
  </si>
  <si>
    <t>项目建成后方便农资运输的同时方便月20余户农户出行。</t>
  </si>
  <si>
    <t>蓬溪县-槐花镇_产业发展_新型农村集体经济发展项目_槐花镇松柏沟村2023年中央二批衔接资金发展集体经济项目（70万）（农业农村局）</t>
  </si>
  <si>
    <t>5300001148118435</t>
  </si>
  <si>
    <t>购置农业机械5台，配套建设100平方米的停机棚为农业经营主体提供社会化服务，发展粮油、粮经产业350亩及配套基础设施建设。</t>
  </si>
  <si>
    <t>项目实施后，进一步推动农事服务工作，方便群众生产，提升村集体经济收入</t>
  </si>
  <si>
    <t>购置农业机械，配套相关基础设施建设,提高产业种植、收获效率，增加人均产业经济收入2600元</t>
  </si>
  <si>
    <t>蓬溪县-槐花镇_产业发展_新型农村集体经济发展项目_槐花镇松柏沟村2023年省级二批衔接资金发展集体经济项目（20万）（农业农村局）</t>
  </si>
  <si>
    <t>5300001148121227</t>
  </si>
  <si>
    <t>购置农业机械，配套建停机棚为农业经营主体提供社会化服务，发展粮油、粮经产业及配套基础设施建设。</t>
  </si>
  <si>
    <t>蓬溪县-槐花镇_产业发展_新型农村集体经济发展项目_槐花镇松柏沟村2023年县级衔接资金发展集体经济项目（20万）（农业农村局）</t>
  </si>
  <si>
    <t>5300001148123236</t>
  </si>
  <si>
    <t>蓬溪县-槐花镇_乡村建设行动_农村基础设施（含产业配套基础设施）_槐花镇石门垭村2023年中央一批衔接资金3组新建道路0.18 公里项目（9.36万元）</t>
  </si>
  <si>
    <t>5300001002620689</t>
  </si>
  <si>
    <t>新建道路0.18 公里</t>
  </si>
  <si>
    <t>石门垭村</t>
  </si>
  <si>
    <t>槐花镇石门垭村</t>
  </si>
  <si>
    <t>项目建成后，方便10余户群众生产及出行</t>
  </si>
  <si>
    <r>
      <rPr>
        <sz val="11"/>
        <rFont val="宋体"/>
        <charset val="134"/>
      </rPr>
      <t>蓬溪县-槐花镇_乡村建设行动_农村基础设施（含产业配套基础设施）_槐花镇石门垭村2023年中央一批财政衔接资金道路加宽2.2公里项目（32.7万元）</t>
    </r>
    <r>
      <rPr>
        <sz val="11"/>
        <rFont val="Arial"/>
        <charset val="134"/>
      </rPr>
      <t xml:space="preserve">	</t>
    </r>
  </si>
  <si>
    <t>5300001002640659</t>
  </si>
  <si>
    <t>道路加宽2.2公里</t>
  </si>
  <si>
    <t>石门垭村委会</t>
  </si>
  <si>
    <t>项目建成后，村主干道全面加宽，进一步方便群众生产和出行</t>
  </si>
  <si>
    <r>
      <rPr>
        <sz val="11"/>
        <rFont val="宋体"/>
        <charset val="134"/>
      </rPr>
      <t>蓬溪县-槐花镇_乡村建设行动_农村基础设施（含产业配套基础设施）_槐花镇哨楼村2023年省级财政衔接资金道路建设项目（70.3万）</t>
    </r>
    <r>
      <rPr>
        <sz val="11"/>
        <rFont val="Arial"/>
        <charset val="134"/>
      </rPr>
      <t xml:space="preserve">	</t>
    </r>
  </si>
  <si>
    <t>5300001002651290</t>
  </si>
  <si>
    <t>项目建成后，方便150余户群众生产及出行</t>
  </si>
  <si>
    <r>
      <rPr>
        <sz val="11"/>
        <rFont val="宋体"/>
        <charset val="134"/>
      </rPr>
      <t>蓬溪县-槐花镇_乡村建设行动_农村基础设施（含产业配套基础设施）_槐花镇五面山村2023年省级衔接资金道路加宽0.8公里项目（12.8万）</t>
    </r>
    <r>
      <rPr>
        <sz val="11"/>
        <rFont val="Arial"/>
        <charset val="134"/>
      </rPr>
      <t xml:space="preserve">	</t>
    </r>
  </si>
  <si>
    <t>5300001003793976</t>
  </si>
  <si>
    <t>道路加宽0.8公里</t>
  </si>
  <si>
    <t>五面山村民委员会</t>
  </si>
  <si>
    <t>项目建成后，村道扩展，方便群众生产及出行</t>
  </si>
  <si>
    <t>蓬溪县-槐花镇_乡村建设行动_农村基础设施（含产业配套基础设施）_槐花镇石门垭村2023年中央一批财政衔接资金道路加宽0.63公里项目（10.08万元）乡村振兴局</t>
  </si>
  <si>
    <t>5300001140662453</t>
  </si>
  <si>
    <t>道路加宽0.63公里</t>
  </si>
  <si>
    <t>石门桠村村民委员会</t>
  </si>
  <si>
    <t>村主干道加宽，进一步方便群众生产及出行</t>
  </si>
  <si>
    <t>蓬溪县-槐花镇_乡村建设行动_农村基础设施（含产业配套基础设施）_槐花镇石门垭村2023年中央一批财政衔接资金山坪塘整治项目（7.86万）</t>
  </si>
  <si>
    <t>5300001002604596</t>
  </si>
  <si>
    <t>项目建成后，可保障就近10余户农户生产用水</t>
  </si>
  <si>
    <t>蓬溪县-槐花镇_乡村建设行动_农村基础设施（含产业配套基础设施）_槐花镇石门垭村2023年中央一批衔接资金整治山坪塘2口项目（18万元）乡村振兴局</t>
  </si>
  <si>
    <t>5300001140663145</t>
  </si>
  <si>
    <t>山坪塘2口</t>
  </si>
  <si>
    <t>石门桠村民委员会</t>
  </si>
  <si>
    <t>蓬溪县-吉祥镇_其他_其他_吉祥镇民义村2023年省级二批衔接资金山坪塘整治（5万元）</t>
  </si>
  <si>
    <t>5300001003882222</t>
  </si>
  <si>
    <t>新建150m3蓄水池1口</t>
  </si>
  <si>
    <t>吉祥镇</t>
  </si>
  <si>
    <t>民义村</t>
  </si>
  <si>
    <t>吉祥镇民义村</t>
  </si>
  <si>
    <t>整治完成后，可解决就近10户25人蓄用水问题。</t>
  </si>
  <si>
    <t>聘用2名脱贫群众和3名一般农户参与农业建设，增加脱贫群众务工收入12000元</t>
  </si>
  <si>
    <r>
      <rPr>
        <sz val="11"/>
        <rFont val="宋体"/>
        <charset val="134"/>
      </rPr>
      <t>蓬溪县-吉祥镇_其他_其他_吉祥镇横山村2023年度省级财政衔接资金新建3米宽C30生产道路400米（18.4万）</t>
    </r>
    <r>
      <rPr>
        <sz val="11"/>
        <rFont val="Arial"/>
        <charset val="134"/>
      </rPr>
      <t xml:space="preserve">	</t>
    </r>
  </si>
  <si>
    <t>5300001003823568</t>
  </si>
  <si>
    <t>新建灌溉渠500米（0.8*0.6）</t>
  </si>
  <si>
    <t>横山村</t>
  </si>
  <si>
    <t>吉祥镇横山村</t>
  </si>
  <si>
    <t>生产道路建成后，方便14户33人农户出行，便于产业发展。</t>
  </si>
  <si>
    <t>聘用2名脱贫群众和4名一般农户参与建设务工，增加脱贫群众务工收入11000元</t>
  </si>
  <si>
    <t>蓬溪县-吉祥镇_其他_其他_吉祥镇公平村2023年度中央一批财政衔接资金新建3米宽C30生产道路480米（22.08万）农业农村局</t>
  </si>
  <si>
    <t>5300001003837400</t>
  </si>
  <si>
    <t>新建灌溉渠200米（0.8*0.6）</t>
  </si>
  <si>
    <t>公平村</t>
  </si>
  <si>
    <t>吉祥镇公平村</t>
  </si>
  <si>
    <t>生产道路建成后，方便25户60人农户出行，便于产业发展。</t>
  </si>
  <si>
    <t>聘用1名脱贫群众和4名一般农户参与建设务工，增加脱贫群众务工收入10000元</t>
  </si>
  <si>
    <r>
      <rPr>
        <sz val="11"/>
        <rFont val="宋体"/>
        <charset val="134"/>
      </rPr>
      <t>蓬溪县_产业发展_配套设施项目_蓬溪县-吉祥镇_其他_其他_吉祥镇莲桥村2023年省级二批衔接资金粮食单产激励奖补项目（10.5万元）</t>
    </r>
    <r>
      <rPr>
        <sz val="11"/>
        <rFont val="Arial"/>
        <charset val="134"/>
      </rPr>
      <t xml:space="preserve">	</t>
    </r>
  </si>
  <si>
    <t>5300001003850631</t>
  </si>
  <si>
    <t>9 社大雅柑基地安装防护网 2616 米（高 1.8 米）</t>
  </si>
  <si>
    <t>莲桥村</t>
  </si>
  <si>
    <t>吉祥镇莲桥村</t>
  </si>
  <si>
    <t>完成大于180亩的粮食单产种植，亩产提高200斤。</t>
  </si>
  <si>
    <t>带动58户农户和10户脱贫户参与种植，增加群众收入1000元。</t>
  </si>
  <si>
    <t>蓬溪县-吉祥镇_产业发展_配套设施项目_吉祥镇进士村2023年度省级财政衔接资金新建150m3蓄水池1口（5万）</t>
  </si>
  <si>
    <t>5300001003853076</t>
  </si>
  <si>
    <t>新建产业道路800米</t>
  </si>
  <si>
    <t>进士村</t>
  </si>
  <si>
    <t>有效蓄水，解决就近群众及产业基地季节性缺水用水难问题，促进群众增收，增加产业产能。</t>
  </si>
  <si>
    <t>聘用1名脱贫群众、3名低收入群众参与建设务工，增加务工收入1250元。</t>
  </si>
  <si>
    <t>蓬溪县-吉祥镇_其他_其他_吉祥镇进士村2023年度省级财政衔接资金新建灌溉渠500米（0.8*0.6）（20万）</t>
  </si>
  <si>
    <t>5300001003856129</t>
  </si>
  <si>
    <t>金秋砂糖橘基地安装防护网2000米1.8米高</t>
  </si>
  <si>
    <t>吉祥镇进士村</t>
  </si>
  <si>
    <t>有效蓄水，解决就近群众排灌难问题，促进群众增收，增加产业产能。</t>
  </si>
  <si>
    <t>受益建档立卡贫困户受益人数21人，促进增收210元。</t>
  </si>
  <si>
    <t>蓬溪县-吉祥镇_其他_其他_吉祥镇进士村2023年度省级财政衔接资金新建灌溉渠200米（0.8*0.6）（8万）</t>
  </si>
  <si>
    <t>5300001003858972</t>
  </si>
  <si>
    <t>新建3米宽C30生产道路600米</t>
  </si>
  <si>
    <t>受益建档立卡贫困户受益人数49人，促进增收150元。</t>
  </si>
  <si>
    <t>蓬溪县-吉祥镇_其他_其他_吉祥镇进士村2023年度省级财政衔接资金9 社大雅柑基地安装防护网 2616 米（高 1.8 米）（17万）</t>
  </si>
  <si>
    <t>5300001003861318</t>
  </si>
  <si>
    <t>提高大雅柑防外界能力，提升产量，增加就近群众务工机会。</t>
  </si>
  <si>
    <t>受益建档立卡贫困户受益人数25人，促进增收150元，促进村集体经济增收，提升砂糖橘抗外界能力</t>
  </si>
  <si>
    <r>
      <rPr>
        <sz val="11"/>
        <rFont val="宋体"/>
        <charset val="134"/>
      </rPr>
      <t>蓬溪县-吉祥镇_其他_其他_吉祥镇民义村2023年省级二批衔接资金新建产业道路800米（36万元）</t>
    </r>
    <r>
      <rPr>
        <sz val="11"/>
        <rFont val="Arial"/>
        <charset val="134"/>
      </rPr>
      <t xml:space="preserve">	</t>
    </r>
  </si>
  <si>
    <t>5300001003875065</t>
  </si>
  <si>
    <t>新建2.5米宽C30生产道路900米</t>
  </si>
  <si>
    <t>村道建成后，方便35户85人生产生活，改善出行条件，便于产业发展</t>
  </si>
  <si>
    <t>聘用1名脱贫群众、3名低收入群众参与建设务工，增加务工收入10050元。</t>
  </si>
  <si>
    <t>蓬溪县-吉祥镇_其他_其他_吉祥镇民义村2023年度中央一批财政衔接资金金秋砂糖橘基地安装防护网2000米1.8米高（13万）农业农村局</t>
  </si>
  <si>
    <t>5300001003877613</t>
  </si>
  <si>
    <t>经果林套种粮油140亩</t>
  </si>
  <si>
    <t>提高金桥砂糖橘防外界能力，提升产量，增加就近群众务工机会。</t>
  </si>
  <si>
    <t>聘用1名脱贫群众、4名低收入群众参与建设务工，增加务工收入8550元。</t>
  </si>
  <si>
    <t>蓬溪县-吉祥镇_其他_其他_吉祥镇民义村2023年度中央一批衔接资金耙耙柑基地新建3米宽C30生产道路600米（27.6万）农业农村局</t>
  </si>
  <si>
    <t>5300001003886374</t>
  </si>
  <si>
    <t>道路建成后，方便24户57人出行，增加外出务工便捷性。</t>
  </si>
  <si>
    <t>聘用1名脱贫群众、4名低收入群众参与建设务工，增加务工收入10050元。</t>
  </si>
  <si>
    <r>
      <rPr>
        <sz val="11"/>
        <rFont val="宋体"/>
        <charset val="134"/>
      </rPr>
      <t>蓬溪县-吉祥镇_其他_其他_吉祥镇民义村2023年度中央一批财政衔接资金山坪塘整治一口（8万）农业农村局</t>
    </r>
    <r>
      <rPr>
        <sz val="11"/>
        <rFont val="Arial"/>
        <charset val="134"/>
      </rPr>
      <t xml:space="preserve">	</t>
    </r>
  </si>
  <si>
    <t>5300001003889602</t>
  </si>
  <si>
    <t>解决就近群众缺水季用水难问题，增加蓄水功能，有效提高水资源利用率，增加就近群众种养殖收入。</t>
  </si>
  <si>
    <t>解决30户蓄用水问题，增加群众种植收入500元。</t>
  </si>
  <si>
    <t>蓬溪县-吉祥镇_其他_其他_吉祥镇公平村2023年度中央一批财政衔接资金新建2.5米宽C30生产道路900米（32.4万）农业农村局</t>
  </si>
  <si>
    <t>5300001003895458</t>
  </si>
  <si>
    <t xml:space="preserve">水肥一体化建设100亩 </t>
  </si>
  <si>
    <t>道路建成后，方便44户106人出行，增加外出务工便捷性。</t>
  </si>
  <si>
    <t>聘用3名脱贫群众、4名低收入群众参与建设务工，增加务工收入8550元。</t>
  </si>
  <si>
    <t>蓬溪县-吉祥镇_其他_其他_吉祥镇民义村2023年度省级财政衔接资金经果林套种粮油140亩（1.4万）</t>
  </si>
  <si>
    <t>5300001003908585</t>
  </si>
  <si>
    <t>蓬溪县农丰种植专业合作社</t>
  </si>
  <si>
    <t>有效提升土地资源利用率，改善土壤治疗。</t>
  </si>
  <si>
    <r>
      <rPr>
        <sz val="11"/>
        <rFont val="宋体"/>
        <charset val="134"/>
      </rPr>
      <t>蓬溪县-吉祥镇_其他_其他_吉祥镇民义村2023年度省级财政衔接资金经果林套种粮油100亩</t>
    </r>
    <r>
      <rPr>
        <sz val="11"/>
        <rFont val="Arial"/>
        <charset val="134"/>
      </rPr>
      <t xml:space="preserve">	</t>
    </r>
    <r>
      <rPr>
        <sz val="11"/>
        <rFont val="宋体"/>
        <charset val="134"/>
      </rPr>
      <t>（1万）</t>
    </r>
  </si>
  <si>
    <t>5300001003911866</t>
  </si>
  <si>
    <t>蓬溪县家富种子家庭农村</t>
  </si>
  <si>
    <t>受益建档立卡贫困户受益人数18人，促进增收800元。</t>
  </si>
  <si>
    <t>蓬溪县-吉祥镇_产业发展_配套设施项目_吉祥镇进士村2023年度省级财政衔接资金经果林套种粮油100亩（1万）</t>
  </si>
  <si>
    <t>5300001003916132</t>
  </si>
  <si>
    <t>新建道路1.2公里宽3米</t>
  </si>
  <si>
    <t>蓬溪县灵源养殖家庭农场</t>
  </si>
  <si>
    <t>充分利用土地效益，增加就近群众务工机会，促进增收</t>
  </si>
  <si>
    <r>
      <rPr>
        <sz val="11"/>
        <rFont val="宋体"/>
        <charset val="134"/>
      </rPr>
      <t>蓬溪县-吉祥镇_其他_其他_吉祥镇民义村2023年度中央一批财政衔接资金水肥一体化建设100亩</t>
    </r>
    <r>
      <rPr>
        <sz val="11"/>
        <rFont val="Arial"/>
        <charset val="134"/>
      </rPr>
      <t xml:space="preserve">	</t>
    </r>
    <r>
      <rPr>
        <sz val="11"/>
        <rFont val="宋体"/>
        <charset val="134"/>
      </rPr>
      <t>（10万）农业农村局</t>
    </r>
  </si>
  <si>
    <t>5300001003919179</t>
  </si>
  <si>
    <t>有效提高水资源利用率，解决耙耙柑基地灌溉难及周边群众缺水季用水难问题。</t>
  </si>
  <si>
    <t>聘用1名脱贫群众、3名低收入群众参与建设务工，增加务工收入8250元。</t>
  </si>
  <si>
    <t>蓬溪县-吉祥镇_产业发展_配套设施项目_吉祥镇2023年度中央一批财政衔接资金推进乡村振兴到人到户产业项目（11.8万）农业农村局</t>
  </si>
  <si>
    <t>5300001005828787</t>
  </si>
  <si>
    <t>新建3.5米宽道路0.6公里</t>
  </si>
  <si>
    <t>引导脱贫户、监测户参与生产，扩大种养规模，户均增收1000元</t>
  </si>
  <si>
    <t>蓬溪县-吉祥镇_产业发展_配套设施项目_吉祥镇古桥村2023年度省级财政衔接资金推进乡村振兴补助新建150m3蓄水池2口（10万）</t>
  </si>
  <si>
    <t>5300001008914118</t>
  </si>
  <si>
    <t>新建道路3米宽0.9公里</t>
  </si>
  <si>
    <t>古桥村</t>
  </si>
  <si>
    <t>吉祥镇古桥村</t>
  </si>
  <si>
    <t>解决周边24户58人蓄用水问题。</t>
  </si>
  <si>
    <t>受益建档立卡贫困户受益人数11人，促进增收200元，提高水资源利用率，解决周边群众缺水季用水问题。</t>
  </si>
  <si>
    <t>蓬溪县-吉祥镇_乡村建设行动_农村基础设施（含产业配套基础设施）_吉祥镇进士村2023年省级财政衔接资金新建道路1.2公里宽3米（55.2万）</t>
  </si>
  <si>
    <t>5300001003820110</t>
  </si>
  <si>
    <t>安装路灯83盏</t>
  </si>
  <si>
    <t>村道建成后，方便44户106户普通农户生产生活，改善出行条件，便于产业发展</t>
  </si>
  <si>
    <t>聘用2名脱贫群众和5名一般农户参与建设务工，增加脱贫群众务工收入15000元</t>
  </si>
  <si>
    <t>蓬溪县-吉祥镇_乡村建设行动_农村基础设施（含产业配套基础设施）_吉祥镇民义村2023年中央二批财政衔接资金新建抗旱机井1口（12万元）</t>
  </si>
  <si>
    <t>5300001004727613</t>
  </si>
  <si>
    <t>有效解决周边群众缺水季用水难、耙耙柑产业用水问题。</t>
  </si>
  <si>
    <t>聘用1名脱贫群众和3名一般农户参与建设务工，增加脱贫群众务工收入11000元</t>
  </si>
  <si>
    <t>蓬溪县-吉祥镇_乡村建设行动_农村基础设施（含产业配套基础设施）_吉祥镇古桥村2023年省级二批财政衔资金新建3.5米宽道路0.6公里（31.2万元）</t>
  </si>
  <si>
    <t>5300001004745583</t>
  </si>
  <si>
    <t>聘用2名脱贫群众和3名一般农户参与建设务工，增加脱贫群众务工收入11000元</t>
  </si>
  <si>
    <t>蓬溪县-吉祥镇_乡村建设行动_农村基础设施（含产业配套基础设施）_吉祥镇莲桥村2023年省级二批财政衔接资金新建道路3米宽0.9公里（41.4万元）</t>
  </si>
  <si>
    <t>5300001004769994</t>
  </si>
  <si>
    <t>道路建成后，方便22户52人出行，增加外出务工便捷性。</t>
  </si>
  <si>
    <t>聘用2名脱贫群众和3名一般农户参与建设务工，增加脱贫群众务工收入6700元</t>
  </si>
  <si>
    <t>蓬溪县-吉祥镇_乡村建设行动_农村公共服务_吉祥镇进士村2023年省级财政衔接资金安装路灯83盏（12.42万元）</t>
  </si>
  <si>
    <t>5300001140623670</t>
  </si>
  <si>
    <t>公共照明设施</t>
  </si>
  <si>
    <t>为102户245人农户提高明亮出行环境，有效提升居民生活幸福指数。</t>
  </si>
  <si>
    <t>聘用2人脱贫群众参与建设务工，增加脱贫群众务工收入5000元</t>
  </si>
  <si>
    <t>蓬溪县-金桥镇_产业发展_生产项目_金桥镇过军坝村2023年省级财政衔接资金新建冷藏100吨节能冷藏库1座（24万）</t>
  </si>
  <si>
    <t>5300001004554922</t>
  </si>
  <si>
    <t>新建冷藏100吨节能冷藏库1座</t>
  </si>
  <si>
    <t>金桥镇</t>
  </si>
  <si>
    <t>过军坝村</t>
  </si>
  <si>
    <t>蓬溪县-金桥镇_产业发展_生产项目_金桥镇高坪社区2023年度省级财政衔接资金水肥一体化300亩项目（30万元）</t>
  </si>
  <si>
    <t>5300001004812144</t>
  </si>
  <si>
    <t>水肥一体化300亩</t>
  </si>
  <si>
    <t>高坪社区</t>
  </si>
  <si>
    <t>促进灌溉</t>
  </si>
  <si>
    <t>增加集体经济收益</t>
  </si>
  <si>
    <t>蓬溪县-金桥镇_产业发展_生产项目_金桥镇果园村中央一批财政衔接资金2023年水肥一体化100亩（10万元）农业农村局</t>
  </si>
  <si>
    <t>5300001004907264</t>
  </si>
  <si>
    <t>水肥一体化100亩</t>
  </si>
  <si>
    <t>果园村</t>
  </si>
  <si>
    <t>促进灌溉，农业发展</t>
  </si>
  <si>
    <t>蓬溪县-金桥镇_产业发展_生产项目_金桥镇南溪村2023年中央一批财政衔接资金果蔬烘干房1座（11.49万元）农业农村局</t>
  </si>
  <si>
    <t>5300001004964658</t>
  </si>
  <si>
    <t>果蔬烘干房1座</t>
  </si>
  <si>
    <t>南溪村</t>
  </si>
  <si>
    <t>完善村基础设施，促进农民增收</t>
  </si>
  <si>
    <t>蓬溪县-金桥镇_产业发展_生产项目_金桥镇2023年中央一批财政衔接资金到人到户农业发展（8.24万元）农业农村局</t>
  </si>
  <si>
    <t>5300001130898320</t>
  </si>
  <si>
    <t>到人到户农业发展</t>
  </si>
  <si>
    <t>金桥镇人民政府</t>
  </si>
  <si>
    <t>引导农民生产，促进增收</t>
  </si>
  <si>
    <t>增加农户收入</t>
  </si>
  <si>
    <t>蓬溪县-金桥镇_产业发展_生产项目_2023年金桥镇红溪村省级二批粮食单产激励奖补项目（9.5万）</t>
  </si>
  <si>
    <t>5300001148139480</t>
  </si>
  <si>
    <t>粮食单产激励奖补项目</t>
  </si>
  <si>
    <t>金桥镇红溪村</t>
  </si>
  <si>
    <t>促进农业发展</t>
  </si>
  <si>
    <t>为群众提供粮食生产指标</t>
  </si>
  <si>
    <t>蓬溪县-金桥镇_产业发展_配套设施项目_金桥镇蛇亭咀村2023年省级财政衔接资金水肥一体化项目（18.5万）</t>
  </si>
  <si>
    <t>5300001004558922</t>
  </si>
  <si>
    <t>水肥一体化项目</t>
  </si>
  <si>
    <t>蛇亭咀村</t>
  </si>
  <si>
    <t>促进农业灌溉</t>
  </si>
  <si>
    <t>蓬溪县-金桥镇_产业发展_配套设施项目_红溪村2023年市级四批财政衔接资金水肥一体化120亩（13.2万元）</t>
  </si>
  <si>
    <t>5300001138751674</t>
  </si>
  <si>
    <t>水肥一体化120亩</t>
  </si>
  <si>
    <t>红溪村</t>
  </si>
  <si>
    <t>群众增收</t>
  </si>
  <si>
    <t>蓬溪县-金桥镇_产业发展_配套设施项目_2023年金桥镇高坡村省级二批衔接资金山坪塘整治1口（5.5万元）</t>
  </si>
  <si>
    <t>5300001148110864</t>
  </si>
  <si>
    <t>高坡村</t>
  </si>
  <si>
    <t>解决群众生产生活用水</t>
  </si>
  <si>
    <t>蓬溪县-金桥镇_产业发展_配套设施项目_2023年金桥镇高坡村6社省级二批衔接资金山坪塘整治1口（5.5万元）</t>
  </si>
  <si>
    <t>5300001148111467</t>
  </si>
  <si>
    <t>金桥镇高坡村</t>
  </si>
  <si>
    <t>蓬溪县-金桥镇_乡村建设行动_农村基础设施（含产业配套基础设施）_金桥镇红溪村2023年省级资金1300米道路建设</t>
  </si>
  <si>
    <t>5300001131275249</t>
  </si>
  <si>
    <t>3.5米宽C30产业道路1300米</t>
  </si>
  <si>
    <t>完善基础设施，促进产业发展</t>
  </si>
  <si>
    <t>方便群众出行和物资运输</t>
  </si>
  <si>
    <t>蓬溪县-金桥镇_乡村建设行动_农村基础设施（含产业配套基础设施）_金桥镇高坪社区2023年省级财政衔接资金产业路新建3.5米宽C30产业道路800米项目（41.60万元）</t>
  </si>
  <si>
    <t>5300001131276185</t>
  </si>
  <si>
    <t>3.5米宽C30产业道路800米</t>
  </si>
  <si>
    <t>完善基础设施，改善交通条件，促进产业发展</t>
  </si>
  <si>
    <t>蓬溪县-金桥镇_产业发展_配套设施项目_金桥镇红溪村2023年市级十三批财政衔接资金高标准农田项目（149.9万元）</t>
  </si>
  <si>
    <t>5300001135507065</t>
  </si>
  <si>
    <t>高标准农田</t>
  </si>
  <si>
    <t>红溪村民委员会</t>
  </si>
  <si>
    <t>促进农业生产</t>
  </si>
  <si>
    <t>促进农业生产，农民增收</t>
  </si>
  <si>
    <t>蓬溪县-金桥镇_产业发展_配套设施项目_金桥镇高坪社区2023年市级十二批衔接资金新型农业经营主体培训和粮标兵奖补项目（16万）</t>
  </si>
  <si>
    <t>5300001138753012</t>
  </si>
  <si>
    <t>新型农业经营主体培训和粮标兵奖补</t>
  </si>
  <si>
    <t>促进产业发展，粮食生产。</t>
  </si>
  <si>
    <t>蓬溪县-金桥镇_产业发展_新型农村集体经济发展项目_金桥镇红溪村2023年中央二批衔接资金支持村集体经济产业发展（70万）</t>
  </si>
  <si>
    <t>5300001148118947</t>
  </si>
  <si>
    <t>生态绿茶产业园建设</t>
  </si>
  <si>
    <t>促进茶产业发展，壮大集体经济。</t>
  </si>
  <si>
    <r>
      <rPr>
        <sz val="11"/>
        <rFont val="宋体"/>
        <charset val="134"/>
      </rPr>
      <t>蓬溪县-金桥镇_产业发展_新型农村集体经济发展项目_2023年金桥镇红溪村省级二批衔接资金（20万）</t>
    </r>
    <r>
      <rPr>
        <sz val="11"/>
        <rFont val="Arial"/>
        <charset val="134"/>
      </rPr>
      <t xml:space="preserve">		</t>
    </r>
  </si>
  <si>
    <t>5300001148120757</t>
  </si>
  <si>
    <t>促进集体经济发展</t>
  </si>
  <si>
    <r>
      <rPr>
        <sz val="11"/>
        <rFont val="宋体"/>
        <charset val="134"/>
      </rPr>
      <t>蓬溪县-金桥镇_产业发展_新型农村集体经济发展项目_2023年金桥镇红溪村县级衔接资金支持发展新型农村集体经济县级配套（20万）</t>
    </r>
    <r>
      <rPr>
        <sz val="11"/>
        <rFont val="Arial"/>
        <charset val="134"/>
      </rPr>
      <t xml:space="preserve">				</t>
    </r>
  </si>
  <si>
    <t>5300001148122150</t>
  </si>
  <si>
    <r>
      <rPr>
        <sz val="11"/>
        <rFont val="宋体"/>
        <charset val="134"/>
      </rPr>
      <t>蓬溪县-金桥镇_乡村建设行动_农村基础设施（含产业配套基础设施）_2023年金桥镇红溪村中央二批衔接资金新建社道路0.7公里</t>
    </r>
    <r>
      <rPr>
        <sz val="11"/>
        <rFont val="Arial"/>
        <charset val="134"/>
      </rPr>
      <t xml:space="preserve">	</t>
    </r>
    <r>
      <rPr>
        <sz val="11"/>
        <rFont val="宋体"/>
        <charset val="134"/>
      </rPr>
      <t>（36.4万元）</t>
    </r>
    <r>
      <rPr>
        <sz val="11"/>
        <rFont val="Arial"/>
        <charset val="134"/>
      </rPr>
      <t xml:space="preserve">	</t>
    </r>
  </si>
  <si>
    <t>5300001148114224</t>
  </si>
  <si>
    <t>社道建成后，完善基础设施，方便农户生产生活，改善出行条件</t>
  </si>
  <si>
    <r>
      <rPr>
        <sz val="11"/>
        <rFont val="宋体"/>
        <charset val="134"/>
      </rPr>
      <t>蓬溪县-金桥镇_乡村建设行动_农村基础设施（含产业配套基础设施）_2023年金桥镇高坪社区省级二批衔接资金茶园安装管径200的PE灌溉水管800米（14.58万元）</t>
    </r>
    <r>
      <rPr>
        <sz val="11"/>
        <rFont val="Arial"/>
        <charset val="134"/>
      </rPr>
      <t xml:space="preserve">			</t>
    </r>
  </si>
  <si>
    <t>5300001148115688</t>
  </si>
  <si>
    <t>方便茶叶生产灌溉</t>
  </si>
  <si>
    <t>金桥镇高坪社区</t>
  </si>
  <si>
    <t>完善基础设施，方便茶叶生产灌溉</t>
  </si>
  <si>
    <t>蓬溪县-明月镇_产业发展_生产项目_明月镇2023年中央一批财政衔接资金脱贫户、监测对象发展种养产业到人到户项目（12.46万元）农业农村局</t>
  </si>
  <si>
    <t>5300001004047040</t>
  </si>
  <si>
    <t>脱贫户、监测户发展种养殖</t>
  </si>
  <si>
    <t>明月镇</t>
  </si>
  <si>
    <t>明月镇人民政府</t>
  </si>
  <si>
    <t>脱贫户和监测户616户，种养产业增收</t>
  </si>
  <si>
    <t>脱贫户和监测户发展种养殖产业户均多增收800元</t>
  </si>
  <si>
    <t>蓬溪县-明月镇_产业发展_生产项目_明月镇白庙村2023年中央一批财政衔接资金新建顶高4.8米，边高2米食用菌钢架大棚5亩项目（18.75万元）农业农村局</t>
  </si>
  <si>
    <t>5300001004063446</t>
  </si>
  <si>
    <t>新建顶高4.8米，边高2米食用菌钢架大棚5亩</t>
  </si>
  <si>
    <t>白庙村</t>
  </si>
  <si>
    <t>明月镇白庙村村民委员会</t>
  </si>
  <si>
    <t>村集体经济增收、解决农户就近务工</t>
  </si>
  <si>
    <t>建设中聘用9人脱贫群众参与建设务工，建成后可聘请7人增加务工收入20000元</t>
  </si>
  <si>
    <t>蓬溪县-明月镇_产业发展_生产项目_明月镇三叉河村2023年省级财政衔接资金新建果蔬钢架大棚30亩项目（28万元）</t>
  </si>
  <si>
    <t>5300001004063976</t>
  </si>
  <si>
    <t>新建果蔬钢架大棚30亩</t>
  </si>
  <si>
    <t>三叉河村</t>
  </si>
  <si>
    <t>蓬溪县鸿伟登农业有限公司</t>
  </si>
  <si>
    <t>壮大特色产业发展、解决农户就近务工</t>
  </si>
  <si>
    <t>聘用3人脱贫群众参与建设务工，增加脱贫群众务工收入14000元</t>
  </si>
  <si>
    <t>蓬溪县-明月镇_产业发展_生产项目_明月镇何家坝村2023年省级财政衔接资金新建蔬菜基地水肥一体化31亩项目（3.72万元）</t>
  </si>
  <si>
    <t>5300001004064540</t>
  </si>
  <si>
    <t>新建蔬菜基地水肥一体化31亩</t>
  </si>
  <si>
    <t>何家坝村</t>
  </si>
  <si>
    <t>蓬溪莲莲有鱼种植家庭农场</t>
  </si>
  <si>
    <t>聘用5人脱贫群众参与建设务工，增加脱贫群众务工收入15000元</t>
  </si>
  <si>
    <t>蓬溪县-明月镇_产业发展_生产项目_明月镇慧林村2023年省级财政衔接资金新建果蔬大棚20亩项目（20万元）</t>
  </si>
  <si>
    <t>5300001004065025</t>
  </si>
  <si>
    <t>新建果蔬大棚20亩项目</t>
  </si>
  <si>
    <t>慧林村</t>
  </si>
  <si>
    <t>银兰种植家庭农场</t>
  </si>
  <si>
    <t>蓬溪县-明月镇_产业发展_生产项目_明月镇白庙村2023年省级财政衔接资金发展经果林套种粮油200亩项目（2万元）</t>
  </si>
  <si>
    <t>5300001004065181</t>
  </si>
  <si>
    <t>发展经果林套种粮油200亩</t>
  </si>
  <si>
    <t>建成后方便75亩良田灌溉</t>
  </si>
  <si>
    <t>聘用3人脱贫群众参与建设务工，增加脱贫群众务工收入8000元</t>
  </si>
  <si>
    <t>蓬溪县-明月镇_产业发展_生产项目_明月镇白庙村2023年省级二批资金粮食单产提升项目（10万元）（农业局）</t>
  </si>
  <si>
    <t>5300001148135309</t>
  </si>
  <si>
    <t>粮食单产提升</t>
  </si>
  <si>
    <t>聘用8人脱贫群众参与建设务工，增加脱贫群众务工收入11000元</t>
  </si>
  <si>
    <t>蓬溪县-明月镇_产业发展_生产项目_回水社区2023年省级二批资金粮食单产提升项目（10万元）（农业局）</t>
  </si>
  <si>
    <t>5300001148135321</t>
  </si>
  <si>
    <t>粮食调查点土地整理</t>
  </si>
  <si>
    <t>回水社区</t>
  </si>
  <si>
    <t>聘用6人脱贫群众参与建设务工，增加脱贫群众务工收入7000元</t>
  </si>
  <si>
    <t>蓬溪县-明月镇_产业发展_生产项目_明月镇熬花井村2023年省级二批资金粮食单产提升项目（9.5万元）（农业局）</t>
  </si>
  <si>
    <t>5300001148136223</t>
  </si>
  <si>
    <t>熬花井村</t>
  </si>
  <si>
    <t>聘用7人脱贫群众参与建设务工，增加脱贫群众务工收入7000元</t>
  </si>
  <si>
    <t>蓬溪县-明月镇_产业发展_生产项目_宇安村2023年省级二批资金粮食单产提升项目（11万元）（农业局）</t>
  </si>
  <si>
    <t>5300001148136504</t>
  </si>
  <si>
    <t>宇安村</t>
  </si>
  <si>
    <t>聘用11人脱贫群众参与建设务工，增加脱贫群众务工收入6000元</t>
  </si>
  <si>
    <t>蓬溪县-明月镇_产业发展_配套设施项目_明月镇宇安村2023年省级财政衔接资金山坪塘整治1口项目（4.5万元）</t>
  </si>
  <si>
    <t>5300001131436196</t>
  </si>
  <si>
    <t>宇安村村民委员会</t>
  </si>
  <si>
    <t>聘用4人脱贫群众参与建设务工，增加脱贫群众务工收入4000元</t>
  </si>
  <si>
    <t>蓬溪县-明月镇_产业发展_配套设施项目_明月镇元坝子村2023年省级二批财政衔接资金电提灌站项目（15万）（农业局）</t>
  </si>
  <si>
    <t>5300001148113816</t>
  </si>
  <si>
    <t>电提灌站</t>
  </si>
  <si>
    <t>元坝子村</t>
  </si>
  <si>
    <t>农业局</t>
  </si>
  <si>
    <t>方便周边群众及种粮大户粮食烘干</t>
  </si>
  <si>
    <t>蓬溪县-明月镇_产业发展_配套设施项目_明月镇白云村2023年省级财政衔接资金1社山坪塘整治1口项目（4.8万元）</t>
  </si>
  <si>
    <t>5300001161087161</t>
  </si>
  <si>
    <t>白云村</t>
  </si>
  <si>
    <t>白云村委会</t>
  </si>
  <si>
    <t>蓬溪县-明月镇_产业发展_配套设施项目_明月镇西林村2023年省级财政衔接资金新建2.5米宽C30产业道路1000米项目36万元）</t>
  </si>
  <si>
    <t>5300001004064195</t>
  </si>
  <si>
    <t>新建2.5米宽C30产业道路1000米</t>
  </si>
  <si>
    <t>西林村</t>
  </si>
  <si>
    <t>西林村村民委员会</t>
  </si>
  <si>
    <t>聘用5人脱贫群众参与建设务工，增加脱贫群众务工收入7000元</t>
  </si>
  <si>
    <t>蓬溪县-明月镇_产业发展_配套设施项目_明月镇元坝子村2023年中央一批财政衔接资金新建2.5米宽C30产业道路450米项目（16.2万元）农业农村局</t>
  </si>
  <si>
    <t>5300001004064326</t>
  </si>
  <si>
    <t>新建2.5米宽C30产业道路450米</t>
  </si>
  <si>
    <t>元坝子村村民委员会</t>
  </si>
  <si>
    <t>聘用7人脱贫群众参与建设务工，增加脱贫群众务工收84000元</t>
  </si>
  <si>
    <t>蓬溪县-明月镇_其他_其他_明月镇白云村2023年省级财政衔接资金新建3.5米宽C30产业道路1000米项目（52万元）</t>
  </si>
  <si>
    <t>5300001004064861</t>
  </si>
  <si>
    <t>新建3.5米宽C30产业道路1000米</t>
  </si>
  <si>
    <t>白云村村民委员会</t>
  </si>
  <si>
    <t>村道建成后，方便11户脱贫户、35户普通农户生产生活，改善出行条件，便于产业发展</t>
  </si>
  <si>
    <t>蓬溪县-明月镇_产业发展_新型农村集体经济发展项目_明月镇深广村2023年中央二批财政衔接资金发展集体经济项目（70万元）（农业局）</t>
  </si>
  <si>
    <t>5300001148120329</t>
  </si>
  <si>
    <t>深广村</t>
  </si>
  <si>
    <t>蓬溪县-明月镇_产业发展_新型农村集体经济发展项目_明月镇深广村2023年省级二批衔接财政衔接资金集体经济项目（20万元）（农业局）</t>
  </si>
  <si>
    <t>5300001148122307</t>
  </si>
  <si>
    <t>集体经济</t>
  </si>
  <si>
    <t>聘用5人脱贫群众参与建设务工，增加脱贫群众务工收入6000元</t>
  </si>
  <si>
    <t>蓬溪县-明月镇_产业发展_新型农村集体经济发展项目_明月镇深广村2023年县级衔接资金集体经济项目（20万元）（乡村振兴局）</t>
  </si>
  <si>
    <t>5300001148124585</t>
  </si>
  <si>
    <t>蓬溪县_乡村建设行动_农村基础设施（含产业配套基础设施）_明月镇元坝子村2023年省级二批财政衔接资金新建C30砼堡坎1处（5万元）</t>
  </si>
  <si>
    <t>5300001004418103</t>
  </si>
  <si>
    <t>新建C30砼堡坎1处</t>
  </si>
  <si>
    <t>元坝子村委会</t>
  </si>
  <si>
    <t>排除垮塌危险，解决农户就近务工</t>
  </si>
  <si>
    <t>聘用3人脱贫群众参与建设务工，增加脱贫群众务工收入4000元</t>
  </si>
  <si>
    <t>蓬溪县-明月镇_产业发展_配套设施项目_明月镇元坝子村2023年中央二批衔接资金新建堰塘1口项目（10万元）（乡村振兴局）</t>
  </si>
  <si>
    <t>5300001148111649</t>
  </si>
  <si>
    <t>整修堰塘1口</t>
  </si>
  <si>
    <t>聘用5人脱贫群众参与建设务工，增加脱贫群众务工收入10000元</t>
  </si>
  <si>
    <t>蓬溪县-明月镇_乡村建设行动_农村基础设施（含产业配套基础设施）_明月镇白云村2023年省级二批衔接资金道路加宽1公里项目（16万元）</t>
  </si>
  <si>
    <t>5300001148114910</t>
  </si>
  <si>
    <t>道路加宽1公里</t>
  </si>
  <si>
    <t>降低产业物资运输成本保证农用物资运进，农副产品运出，同时促进周边群众及脱贫户持续稳定增加收入</t>
  </si>
  <si>
    <t>聘用5人脱贫群众参与建设务工，增加脱贫群众务工收入12000元</t>
  </si>
  <si>
    <t>蓬溪县_乡村建设行动_农村基础设施（含产业配套基础设施）_明月镇慧林村2023年省级二批衔接资金整修堰塘1口项目（7万元）</t>
  </si>
  <si>
    <t>5300001148119588</t>
  </si>
  <si>
    <t>聘用4人脱贫群众参与建设务工，增加脱贫群众务工收入8000元</t>
  </si>
  <si>
    <t>蓬溪县_乡村建设行动_人居环境整治_明月镇九龙寨村2023年省级二批衔接资金新建40平方公厕1座项目（17万元）</t>
  </si>
  <si>
    <t>5300001148122019</t>
  </si>
  <si>
    <t>新建40平方公厕1座</t>
  </si>
  <si>
    <t>九龙寨村</t>
  </si>
  <si>
    <t>改善附近群众人居生活环境</t>
  </si>
  <si>
    <t>聘用6人脱贫群众参与建设务工，增加脱贫群众务工收入14000元</t>
  </si>
  <si>
    <t>蓬溪县-鸣凤镇_产业发展_生产项目_鸣凤镇2023年中央一批财政衔接资金711户，监测对象66人发展种养殖（15.54万元）农业农村局</t>
  </si>
  <si>
    <t>5300001005353952</t>
  </si>
  <si>
    <t>脱贫户和监测户777户，种养产业发展补助</t>
  </si>
  <si>
    <t>鸣凤镇</t>
  </si>
  <si>
    <t>引导脱贫户参与生产，扩大种养规模，增收300元</t>
  </si>
  <si>
    <t>蓬溪县-鸣凤镇_产业发展_生产项目_蓬溪县鸣凤镇石马沟村2023年省级衔接资金经果林套种粮油200亩（2万）</t>
  </si>
  <si>
    <t>5300001005486818</t>
  </si>
  <si>
    <t>种粮油200亩</t>
  </si>
  <si>
    <t>石马沟村</t>
  </si>
  <si>
    <t>鸣凤镇石马沟村</t>
  </si>
  <si>
    <t>带动产业发展</t>
  </si>
  <si>
    <t>蓬溪县-鸣凤镇_产业发展_生产项目_蓬溪县鸣凤镇石板垭村2023年省级财政衔接资金经果林套种粮油700亩（7万）</t>
  </si>
  <si>
    <t>5300001005490278</t>
  </si>
  <si>
    <t>种粮油700亩</t>
  </si>
  <si>
    <t>石板垭村</t>
  </si>
  <si>
    <t>鸣凤镇石板垭村</t>
  </si>
  <si>
    <t>蓬溪县-鸣凤镇_产业发展_生产项目_蓬溪县鸣凤镇七星村2023年省级财政衔接资金经果林套种粮油200亩（2万）</t>
  </si>
  <si>
    <t>5300001005491922</t>
  </si>
  <si>
    <t>七星村</t>
  </si>
  <si>
    <t>鸣凤镇七星村</t>
  </si>
  <si>
    <t>蓬溪县-鸣凤镇_产业发展_生产项目_蓬溪县鸣凤镇盐井沟村2023年省级财政衔接资金经果林套种粮油300亩（3万）</t>
  </si>
  <si>
    <t>5300001005494266</t>
  </si>
  <si>
    <t>种粮油300亩</t>
  </si>
  <si>
    <t>盐井沟村</t>
  </si>
  <si>
    <t>鸣凤镇盐井沟村</t>
  </si>
  <si>
    <t>蓬溪县-鸣凤镇_产业发展_生产项目_鸣凤镇盐井沟村2023年省级二批衔接资金粮食单产提升激励资金（9.6万元）</t>
  </si>
  <si>
    <t>5300001148130387</t>
  </si>
  <si>
    <t>蓬溪县_产业发展_生产项目_鸣凤镇石马沟村2023年省级财政衔接资金水产养殖基地新建1.8米钢丝防护网1600米（9.75万元）</t>
  </si>
  <si>
    <t>5300001160815839</t>
  </si>
  <si>
    <t>新建1.8米钢丝防护网1600米</t>
  </si>
  <si>
    <t>通过流转土地，招收本地群众务工增加收入</t>
  </si>
  <si>
    <t>聘用3人脱贫群众参与建设务工，增加脱贫群众务工收入5000元</t>
  </si>
  <si>
    <t>蓬溪县-鸣凤镇_产业发展_加工流通项目_蓬溪县鸣凤镇田沟村2023年省级财政衔接资金烘干房附属设施（20万元）</t>
  </si>
  <si>
    <t>5300001005389419</t>
  </si>
  <si>
    <t>加工流通项目</t>
  </si>
  <si>
    <t>农产品仓储保鲜冷链基础设施建设</t>
  </si>
  <si>
    <t>烘干房附属设施</t>
  </si>
  <si>
    <t>田沟村</t>
  </si>
  <si>
    <t>鸣凤镇田沟村</t>
  </si>
  <si>
    <t>带动产业发展，增加群众收入</t>
  </si>
  <si>
    <t>蓬溪县_产业发展_加工流通项目_鸣凤镇石板垭村2023年省级二批衔接资金青花椒加工车间一座（64.55）</t>
  </si>
  <si>
    <t>5300001148121279</t>
  </si>
  <si>
    <t>加工业</t>
  </si>
  <si>
    <t>青花椒加工车间一座</t>
  </si>
  <si>
    <t>蓬溪县-鸣凤镇_产业发展_配套设施项目_蓬溪县鸣凤镇七星村2023年省级财政衔接资金新建砖混排水渠系800米（1*1.3）（35万元）</t>
  </si>
  <si>
    <t>5300001005416976</t>
  </si>
  <si>
    <t>新建砖混排水渠系800米</t>
  </si>
  <si>
    <t>增加灌溉面积360亩</t>
  </si>
  <si>
    <t>蓬溪县-鸣凤镇_产业发展_配套设施项目_蓬溪县鸣凤镇田沟村2023年省级财政衔接资金新建蓄水池130立方米2口（8万元）</t>
  </si>
  <si>
    <t>5300001131314187</t>
  </si>
  <si>
    <t>新建蓄水池130立方米2口</t>
  </si>
  <si>
    <t>增加灌溉面积120亩</t>
  </si>
  <si>
    <t>蓬溪县-鸣凤镇_产业发展_配套设施项目_鸣凤镇金钱村2023年省级二批衔接资金山坪塘整治1口（5万元）</t>
  </si>
  <si>
    <t>5300001148119219</t>
  </si>
  <si>
    <t>金钱村</t>
  </si>
  <si>
    <t>鸣凤镇金钱村</t>
  </si>
  <si>
    <t>增加灌溉面积220亩</t>
  </si>
  <si>
    <t>蓬溪县-鸣凤镇_产业发展_配套设施项目_鸣凤镇库楼村2023年省级二批衔接资金新建电提灌站1口（25万）</t>
  </si>
  <si>
    <t>5300001148133876</t>
  </si>
  <si>
    <t>新建电提灌站1口</t>
  </si>
  <si>
    <t>库楼村</t>
  </si>
  <si>
    <t>增加灌溉面积520亩</t>
  </si>
  <si>
    <t>蓬溪县-鸣凤镇_产业发展_配套设施项目_蓬溪县鸣凤镇七星村2023年省级财政衔接资金蔬菜基地钢架大棚内新建滴灌设施83亩（喷灌系统）（11万）</t>
  </si>
  <si>
    <t>5300001160269602</t>
  </si>
  <si>
    <t>蔬菜基地钢架大棚内新建滴灌设施83亩</t>
  </si>
  <si>
    <t>招收本地群众务工增加收入</t>
  </si>
  <si>
    <t>聘用4人脱贫群众参与建设务工，增加脱贫群众务工收入9000元</t>
  </si>
  <si>
    <t>蓬溪县-鸣凤镇_产业发展_配套设施项目_鸣凤镇铜宝山村2023年省级衔接资金山坪塘整治1口（4万元）</t>
  </si>
  <si>
    <t>5300001160722809</t>
  </si>
  <si>
    <t>铜宝山村</t>
  </si>
  <si>
    <t>鸣凤镇铜宝山村</t>
  </si>
  <si>
    <t>增加灌溉面积140亩</t>
  </si>
  <si>
    <t>蓬溪县-鸣凤镇_产业发展_配套设施项目_鸣凤镇石马沟村2023年省级衔接资金山坪塘整治1口（5万元）</t>
  </si>
  <si>
    <t>5300001160737861</t>
  </si>
  <si>
    <t>蓬溪县-鸣凤镇_产业发展_配套设施项目_鸣凤镇石马沟村2023年省级衔接资金山坪塘整治2口（10万元）</t>
  </si>
  <si>
    <t>5300001160759090</t>
  </si>
  <si>
    <t>增加灌溉面积250亩</t>
  </si>
  <si>
    <t>蓬溪县_产业发展_配套设施项目_鸣凤镇七星村2023年省级财政衔接资金新建钢架大棚43亩（161.25万元）</t>
  </si>
  <si>
    <t>5300001005360668</t>
  </si>
  <si>
    <t>新建钢架大棚43亩</t>
  </si>
  <si>
    <t>通过流转土地，招收本地群众参与生产管理，增加村集体收入</t>
  </si>
  <si>
    <t>蓬溪县-鸣凤镇_其他_其他_蓬溪县鸣凤镇七星村2023年省级财政衔接资金新建蓄水池4口（13.2万元）</t>
  </si>
  <si>
    <t>5300001005371134</t>
  </si>
  <si>
    <t>新建蓄水池4口</t>
  </si>
  <si>
    <t>增加灌溉面积280亩</t>
  </si>
  <si>
    <t>蓬溪县-鸣凤镇_产业发展_配套设施项目_蓬溪县鸣凤镇七星村2023年省级财政衔接资金新建排灌渠系621米（18万）</t>
  </si>
  <si>
    <t>5300001005375753</t>
  </si>
  <si>
    <t>新建排灌渠系621米</t>
  </si>
  <si>
    <t>增加灌溉面积320亩</t>
  </si>
  <si>
    <t>蓬溪县_产业发展_配套设施项目_鸣凤镇七星村2023年省级财政衔接资金新建经果林打药系统一体化200亩（8万元）</t>
  </si>
  <si>
    <t>5300001005379725</t>
  </si>
  <si>
    <t>新建经果林打药系统一体化200亩</t>
  </si>
  <si>
    <t>聘用2人脱贫群众参与建设务工，增加脱贫群众务工收入6000元</t>
  </si>
  <si>
    <t>蓬溪县-鸣凤镇_产业发展_配套设施项目_蓬溪县鸣凤镇田沟村2023年省级财政衔接资金碾米车间附属设施（11万元）</t>
  </si>
  <si>
    <t>5300001005392912</t>
  </si>
  <si>
    <t>碾米车间附属设施</t>
  </si>
  <si>
    <t>减少粮食损耗30%，人均增收200元</t>
  </si>
  <si>
    <t>蓬溪县-鸣凤镇_产业发展_配套设施项目_蓬溪县鸣凤镇田沟村2023年省级财政衔接资金整治山坪塘2口（12万元）</t>
  </si>
  <si>
    <t>5300001005396605</t>
  </si>
  <si>
    <t>整治山坪塘2口</t>
  </si>
  <si>
    <t>增加灌溉面积260亩</t>
  </si>
  <si>
    <t>蓬溪县-鸣凤镇_产业发展_配套设施项目_蓬溪县鸣凤镇欧村沟村2023年省级财政衔接资金整治山坪塘3口（16.5万元）</t>
  </si>
  <si>
    <t>5300001005400023</t>
  </si>
  <si>
    <t>整治山坪塘3口</t>
  </si>
  <si>
    <t>欧村沟村</t>
  </si>
  <si>
    <t>鸣凤镇欧村沟村</t>
  </si>
  <si>
    <t>蓬溪县_产业发展_配套设施项目_鸣凤镇欧村沟村2023年省级财政衔接资金新建蓄水池3口（9.9万元）</t>
  </si>
  <si>
    <t>5300001005405971</t>
  </si>
  <si>
    <t>新建蓄水池3口</t>
  </si>
  <si>
    <t>蓬溪县-鸣凤镇_产业发展_配套设施项目_蓬溪县鸣凤镇欧村沟村2023年省级财政衔接资金新建日处理20吨烘干房一座及附属设施建设（含天然气开通、彩钢棚、机组）（26万元）</t>
  </si>
  <si>
    <t>5300001005411117</t>
  </si>
  <si>
    <t>新建日处理20吨烘干房一座及附属设施建设（含天然气开通、彩钢棚、机组）</t>
  </si>
  <si>
    <t>蓬溪县-鸣凤镇_产业发展_配套设施项目_蓬溪县鸣凤镇铜宝山村2023年省级财政衔接资金新建蓄水池2口（10万元）</t>
  </si>
  <si>
    <t>5300001005421236</t>
  </si>
  <si>
    <t>新建蓄水池2口</t>
  </si>
  <si>
    <t>增加灌溉面积160亩</t>
  </si>
  <si>
    <t>蓬溪县-鸣凤镇_其他_其他_蓬溪县鸣凤镇稻香村2023年省级二批衔接资金整治山坪塘一口（6万元）</t>
  </si>
  <si>
    <t>5300001005426677</t>
  </si>
  <si>
    <t>稻香村</t>
  </si>
  <si>
    <t>鸣凤镇稻香村</t>
  </si>
  <si>
    <t>蓬溪县-鸣凤镇_产业发展_配套设施项目_鸣凤镇石马沟村2023年中央一批衔接资金新建产业路0.45公里（23.4万元）农业农村局</t>
  </si>
  <si>
    <t>5300001005443032</t>
  </si>
  <si>
    <t>新建产业路0.45公里</t>
  </si>
  <si>
    <t>解决37户农户生产生活出行</t>
  </si>
  <si>
    <t>蓬溪县_产业发展_配套设施项目_鸣凤镇天门村2023年省级财政衔接资金新建3米宽C30产业路0.8公里（36.8万元）</t>
  </si>
  <si>
    <t>5300001005450492</t>
  </si>
  <si>
    <t>新建3米宽C30产业路0.8公里</t>
  </si>
  <si>
    <t>天门村</t>
  </si>
  <si>
    <t>鸣凤镇天门村</t>
  </si>
  <si>
    <t>解决67户农户生产生活出行</t>
  </si>
  <si>
    <t>蓬溪县-鸣凤镇_产业发展_配套设施项目_鸣凤镇石马沟村2023年中央一批财政衔接资金新建蓄水池2口（10万元）农业农村局</t>
  </si>
  <si>
    <t>5300001005457613</t>
  </si>
  <si>
    <t>增加灌溉面积180亩</t>
  </si>
  <si>
    <t>蓬溪县-鸣凤镇_产业发展_配套设施项目_蓬溪县鸣凤镇石板垭村2023年省级财政衔接资金新建小型提灌站（10万元）</t>
  </si>
  <si>
    <t>5300001005466754</t>
  </si>
  <si>
    <t>新建小型提灌站</t>
  </si>
  <si>
    <t>增加灌溉面积620亩</t>
  </si>
  <si>
    <t>蓬溪县_产业发展_配套设施项目_鸣凤镇大桥村2023年省级财政衔接资金新建产业路0.5公里（26万）</t>
  </si>
  <si>
    <t>5300001005470289</t>
  </si>
  <si>
    <t>新建产业路0.5公里</t>
  </si>
  <si>
    <t>大桥村</t>
  </si>
  <si>
    <t>鸣凤镇大桥村</t>
  </si>
  <si>
    <t>解决29户农户生产生活出行</t>
  </si>
  <si>
    <t>蓬溪县-鸣凤镇_产业发展_配套设施项目_鸣凤镇石马沟村2023年省级财政衔接资金新建3.5米宽C30产业路0.1公里（5万元）</t>
  </si>
  <si>
    <t>5300001160787675</t>
  </si>
  <si>
    <t>新建3.5米宽C30产业路0.1公里</t>
  </si>
  <si>
    <t>解决9户农户生产生活出行</t>
  </si>
  <si>
    <t>蓬溪县-鸣凤镇_产业发展_新型农村集体经济发展项目_鸣凤镇田沟村发展新型农村集体经济县级配套资金（20万）</t>
  </si>
  <si>
    <t>5300001148118416</t>
  </si>
  <si>
    <t>发展新型农村集体经济</t>
  </si>
  <si>
    <t>帮助发展村集体经济增加村集体经济收入3万</t>
  </si>
  <si>
    <t>蓬溪县-鸣凤镇_产业发展_新型农村集体经济发展项目_鸣凤镇田沟村发展新型农村集体经济中央二批资金（70万）</t>
  </si>
  <si>
    <t>5300001148120608</t>
  </si>
  <si>
    <t>帮助发展村集体经济增加村集体经济收入9万</t>
  </si>
  <si>
    <t>蓬溪县-鸣凤镇_产业发展_新型农村集体经济发展项目_鸣凤镇田沟村发展新型农村集体经济省级二批资金（20万）</t>
  </si>
  <si>
    <t>5300001148122383</t>
  </si>
  <si>
    <t>蓬溪县_乡村建设行动_农村基础设施（含产业配套基础设施）_鸣凤镇晒金村2023年中央一批财政衔接资金道路破损维修0.4公里，宽3.5米。道路加宽2.04公里，宽1米（53.44万）</t>
  </si>
  <si>
    <t>5300001003839958</t>
  </si>
  <si>
    <t>道路破损维修0.4公里，宽3.5米。道路加宽2.04公里，宽1米</t>
  </si>
  <si>
    <t>晒金村</t>
  </si>
  <si>
    <t>解决133户农户生产生活出行</t>
  </si>
  <si>
    <t>蓬溪县_乡村建设行动_农村基础设施（含产业配套基础设施）_鸣凤镇石马沟村2023年中央一批财政衔接资金道路破损维修0.36公里（23.6万）</t>
  </si>
  <si>
    <t>5300001003854614</t>
  </si>
  <si>
    <t>道路破损维修0.36公里，宽4.5米</t>
  </si>
  <si>
    <t>解决233户农户生产生活出行</t>
  </si>
  <si>
    <t>蓬溪县-鸣凤镇_乡村建设行动_农村基础设施（含产业配套基础设施）_鸣凤镇大桥村2023年中央二批衔接资金新建道路3米宽1.3公里（59.8万）</t>
  </si>
  <si>
    <t>5300001003882107</t>
  </si>
  <si>
    <t>新建道路3米宽1.3公里</t>
  </si>
  <si>
    <t>解决89户农户生产生活出行</t>
  </si>
  <si>
    <t>蓬溪县-鸣凤镇_乡村建设行动_农村基础设施（含产业配套基础设施）_鸣凤镇七星村2023年省级财政衔接资金新建便民桥两座（33.16万）</t>
  </si>
  <si>
    <t>5300001140628011</t>
  </si>
  <si>
    <t>新建便民桥两座</t>
  </si>
  <si>
    <t>解决145户农户生产生活出行</t>
  </si>
  <si>
    <t>蓬溪县_乡村建设行动_农村基础设施（含产业配套基础设施）_鸣凤镇七星村、天门村、白猴村2023年省级财政衔接资金新建提灌设施pE管安装，315主管安装4千米，14O支管安装12千米（187.84万）</t>
  </si>
  <si>
    <t>5300001003852711</t>
  </si>
  <si>
    <t>新建提灌设施pE管安装，315主管安装4千米，14O支管安装12千米</t>
  </si>
  <si>
    <t>解决农田灌溉面积1520亩</t>
  </si>
  <si>
    <t>蓬溪县_乡村建设行动_农村基础设施（含产业配套基础设施）_鸣凤镇宽台村2023年省级衔接资金新建机井3口、蓄水池3个及配套管网等设施（10.5万）</t>
  </si>
  <si>
    <t>5300001003887829</t>
  </si>
  <si>
    <t>新建机井3口、蓄水池3个及配套管网等设施</t>
  </si>
  <si>
    <t>宽台村</t>
  </si>
  <si>
    <t>鸣凤镇宽台村</t>
  </si>
  <si>
    <t>解决3户农户安全饮水</t>
  </si>
  <si>
    <t>蓬溪县_乡村建设行动_农村基础设施（含产业配套基础设施）_鸣凤镇田沟村2023年中央一批衔接资金新建拦河堰2处及河道清淤（10万）</t>
  </si>
  <si>
    <t>5300001003299659</t>
  </si>
  <si>
    <t>新建拦河堰2处及河道清淤</t>
  </si>
  <si>
    <t>解决农田灌溉面积220亩</t>
  </si>
  <si>
    <t>蓬溪县_乡村建设行动_农村基础设施（含产业配套基础设施）_鸣凤镇田沟村2023年省级衔接资金新建机井1口、蓄水池1个及配套管网等设施（3.5万）</t>
  </si>
  <si>
    <t>5300001003846890</t>
  </si>
  <si>
    <t>新建机井1口、蓄水池1个及配套管网等设施</t>
  </si>
  <si>
    <t>解决1户农户安全饮水</t>
  </si>
  <si>
    <t>蓬溪县_乡村建设行动_农村基础设施（含产业配套基础设施）_鸣凤镇欧村沟村2023年中央一批衔接资金新建拦河堰5处及河道清淤（42.96万）</t>
  </si>
  <si>
    <t>5300001003856042</t>
  </si>
  <si>
    <t>新建拦河堰5处及河道清淤</t>
  </si>
  <si>
    <t>解决农田灌溉面积420亩</t>
  </si>
  <si>
    <t>蓬溪县-鸣凤镇_乡村建设行动_农村基础设施（含产业配套基础设施）_鸣凤镇七星村2023年省级财政衔接资金安装太阳能路灯100盏（15万）</t>
  </si>
  <si>
    <t>5300001140628857</t>
  </si>
  <si>
    <t>安装太阳能路灯100盏</t>
  </si>
  <si>
    <t>解决群众夜间出行</t>
  </si>
  <si>
    <t>蓬溪县-鸣凤镇_乡村建设行动_农村公共服务_鸣凤镇欧村沟村2023年县级资金新建农产品交易中心340平方（68万）</t>
  </si>
  <si>
    <t>5300001148110640</t>
  </si>
  <si>
    <t>新建农产品交易中心340平方</t>
  </si>
  <si>
    <t>帮助群众滞销农产品销售，增加群众收入</t>
  </si>
  <si>
    <t>蓬溪县-蓬南镇_产业发展_生产项目_蓬南镇常丰村2023年省级财政衔接推进乡村振兴产业发展补助资金新建金桔园新建1.8米钢丝防护网670米（4.36万元）</t>
  </si>
  <si>
    <t>5300001131339097</t>
  </si>
  <si>
    <t>新建金桔园新建1.8米钢丝防护网670米</t>
  </si>
  <si>
    <t>常丰村</t>
  </si>
  <si>
    <t>蓬南镇常丰村</t>
  </si>
  <si>
    <t>建成后减少40人共计16万元经济损失</t>
  </si>
  <si>
    <t>聘用2人脱贫群众参与建设务工，增加脱贫群众务工收入900元</t>
  </si>
  <si>
    <t>蓬溪县-蓬南镇_产业发展_生产项目_蓬南镇兴旺村2023年省级二批粮食单产激励奖补项目（10.2万元）</t>
  </si>
  <si>
    <t>5300001148141523</t>
  </si>
  <si>
    <t>粮食单产激励奖</t>
  </si>
  <si>
    <t>兴旺村</t>
  </si>
  <si>
    <r>
      <rPr>
        <sz val="11"/>
        <rFont val="宋体"/>
        <charset val="134"/>
      </rPr>
      <t>蓬溪县农业农村局</t>
    </r>
    <r>
      <rPr>
        <sz val="11"/>
        <rFont val="Arial"/>
        <charset val="134"/>
      </rPr>
      <t xml:space="preserve">	</t>
    </r>
  </si>
  <si>
    <t>提高粮食单产；增加农户收入</t>
  </si>
  <si>
    <t>蓬溪县-蓬南镇_产业发展_生产项目_蓬南镇兴旺村2023年中央二批财政衔接资金集体经济发展项目（70万元）</t>
  </si>
  <si>
    <t>5300001148142452</t>
  </si>
  <si>
    <t>建设热镀锌钢管的6.5亩连体育秧大棚，购买农机机械提供租赁服务</t>
  </si>
  <si>
    <t>提高农业机械化作业；增加农户收入</t>
  </si>
  <si>
    <t>聘用3人脱贫群众参与建设务工，增加脱贫群众务工收入1000元</t>
  </si>
  <si>
    <t>蓬溪县-蓬南镇_产业发展_生产项目_蓬南镇兴旺村2023年省级二批财政衔接资金集体经济发展项目（20万元）</t>
  </si>
  <si>
    <t>5300001148142956</t>
  </si>
  <si>
    <t>蓬溪县-蓬南镇_产业发展_生产项目_蓬南镇兴旺村2023年县级资金集体经济发展项目（20万元）</t>
  </si>
  <si>
    <t>5300001148143189</t>
  </si>
  <si>
    <t>蓬溪县-蓬南镇_产业发展_加工流通项目_蓬南镇兴旺村2023年省级财政衔接推进乡村振兴产业发展补助资金新建冷藏库（20万元）</t>
  </si>
  <si>
    <t>5300001003867509</t>
  </si>
  <si>
    <t>新建节能型机械冷藏库100吨1座</t>
  </si>
  <si>
    <t>蓬南镇兴旺村</t>
  </si>
  <si>
    <t>建成后增加产品附加值；方便群众贮存粮食；提供部分短工岗位</t>
  </si>
  <si>
    <t>蓬溪县-蓬南镇_产业发展_配套设施项目_蓬南镇同盟村2023年省级财政衔接资金水肥一体化新建佛手基地水肥一体化300亩（滴灌系统42万）</t>
  </si>
  <si>
    <t>5300001063839633</t>
  </si>
  <si>
    <t>佛手基地水肥一体化300亩（滴灌系统）</t>
  </si>
  <si>
    <t>同盟村</t>
  </si>
  <si>
    <t>蓬南镇同盟村</t>
  </si>
  <si>
    <t>建成后省时省力节水；灌溉均匀；提供部分短工岗位</t>
  </si>
  <si>
    <t>蓬溪县-蓬南镇_产业发展_配套设施项目_蓬南镇永和村2023年省级财政衔接推进乡村振兴产业发展补助资金新建1社山坪塘整治1口（4.5万）</t>
  </si>
  <si>
    <t>5300001131335143</t>
  </si>
  <si>
    <t>永和村</t>
  </si>
  <si>
    <t>蓬南镇永和村</t>
  </si>
  <si>
    <t>建成后解决周边80亩农田灌溉亩数；解决周边80头牛羊饮用水；增加农户收入</t>
  </si>
  <si>
    <t>解决周边80亩农田灌溉亩数；解决周边80头牛羊饮用水；增加农户收入</t>
  </si>
  <si>
    <t>蓬溪县-蓬南镇_产业发展_配套设施项目_蓬南镇大堰村2023年省级二批财政衔接推进乡村振兴产业发展补助资金新建1口山坪塘整治项目（6万元）</t>
  </si>
  <si>
    <t>5300001148124520</t>
  </si>
  <si>
    <t>大堰村</t>
  </si>
  <si>
    <t>该工程以农田灌溉为主；解决周边140亩农田灌溉亩数；增加农户收入</t>
  </si>
  <si>
    <t>蓬溪县-蓬南镇_产业发展_配套设施项目_蓬南镇三台村2023年省级二批财政衔接推进乡村振兴产业发展补助资金新建1口山坪塘整治项目（5.5万元）</t>
  </si>
  <si>
    <t>5300001148129008</t>
  </si>
  <si>
    <t>三台村</t>
  </si>
  <si>
    <t>该工程以农田灌溉为主；解决周边350亩农田灌溉亩数；增加农户收入</t>
  </si>
  <si>
    <t>蓬溪县-蓬南镇_产业发展_配套设施项目_蓬南镇金华村2023年省级二批财政衔接推进乡村振兴产业发展补助资金新建1口山坪塘整治项目（6万元）</t>
  </si>
  <si>
    <t>5300001148132072</t>
  </si>
  <si>
    <t>金华村</t>
  </si>
  <si>
    <t>该工程以农田灌溉为主；解决周边170亩农田灌溉；增加农户收入</t>
  </si>
  <si>
    <t>聘用2人脱贫群众参与建设务工，增加脱贫群众务工收入800元</t>
  </si>
  <si>
    <t>蓬溪县-蓬南镇_产业发展_配套设施项目_蓬南镇金华村2023年省级二批财政衔接资金电提灌站项目（20万元）</t>
  </si>
  <si>
    <t>5300001148140182</t>
  </si>
  <si>
    <t>蓬溪县_产业发展_配套设施项目_蓬南镇四新村2023年中央一批财政衔接推进乡村振兴产业发展补助资金新建产业道路（19.32万元）农业农村局</t>
  </si>
  <si>
    <t>5300001003858056</t>
  </si>
  <si>
    <t>新建3米宽C30产业道路420米</t>
  </si>
  <si>
    <t>四新村</t>
  </si>
  <si>
    <t>蓬南镇四新村</t>
  </si>
  <si>
    <t>建成后可解决368人出行困难问题；可解决107户人物资运输问题；可缩短居民平均出行时间</t>
  </si>
  <si>
    <t>蓬溪县-蓬南镇_产业发展_配套设施项目_蓬南镇同盟村2023年省级财政衔接推进乡村振兴产业发展补助资金新建中药材基地土地整理100亩，种植白芷100亩（8.7万元）</t>
  </si>
  <si>
    <t>5300001003872628</t>
  </si>
  <si>
    <t>中药材基地土地整理100亩，种植白芷100亩</t>
  </si>
  <si>
    <t>建成后将田土小改大，平整田土，改善生产条件和防治水土流失；方便机械耕种，节约成本；提供部分短工岗位</t>
  </si>
  <si>
    <t>改善生产条件和防治水土流失；方便机械耕种，节约成本；提供部分短工岗位</t>
  </si>
  <si>
    <t>蓬溪县-蓬南镇_产业发展_配套设施项目_蓬南镇三翔村2023年省级财政衔接推进乡村振兴产业发展补助资金新建烘干房（20万元）</t>
  </si>
  <si>
    <t>5300001005367734</t>
  </si>
  <si>
    <t>新建日处理 15 吨烘干房 1 座（含机组、彩钢棚）</t>
  </si>
  <si>
    <t>三翔村</t>
  </si>
  <si>
    <t>蓬南镇三翔村</t>
  </si>
  <si>
    <t>建成后增加产品附加值；方便群众缩短粮食加工周期；提供部分短工岗位</t>
  </si>
  <si>
    <t>蓬溪县-蓬南镇_产业发展_配套设施项目_蓬南镇三翔村2023年省级财政衔接推进乡村振兴产业发展补助资金新建产业道路（26万元）</t>
  </si>
  <si>
    <t>5300001005372803</t>
  </si>
  <si>
    <t>新建3.5米宽C30产业道路500米</t>
  </si>
  <si>
    <t>建成后可解决220人出行困难问题：可解决62户人物资运输问题：可缩短居民平均出行时间</t>
  </si>
  <si>
    <t>蓬溪县-蓬南镇_产业发展_配套设施项目_蓬南镇三翔村2023年省级财政衔接推进乡村振兴产业发展补助资金新建中药材基地土地整理100亩（8万元）</t>
  </si>
  <si>
    <t>5300001005383093</t>
  </si>
  <si>
    <t>新建中药材基地土地整理100亩</t>
  </si>
  <si>
    <t>蓬溪县-蓬南镇_产业发展_配套设施项目_蓬南镇黑龙江村2023年中央一批财政衔接推进乡村振兴产业发展补助资金新建3.5米宽C30产业道路650米（33.8万元）农业农村局</t>
  </si>
  <si>
    <t>5300001005396972</t>
  </si>
  <si>
    <t>新建3.5米宽C30产业道路650米</t>
  </si>
  <si>
    <t>玉福村</t>
  </si>
  <si>
    <t>蓬南镇黑龙江村</t>
  </si>
  <si>
    <t>建成后可解决101人出行困难问题；可解决32户人物资运输问题；可缩短居民平均出行时间</t>
  </si>
  <si>
    <t>蓬溪县-蓬南镇_其他_其他_蓬南镇金草村2023年省级财政衔接推进乡村振兴产业发展补助资金新建中药材基地土地整理100亩，种植白芷100亩（8.7万元）</t>
  </si>
  <si>
    <t>5300001005400664</t>
  </si>
  <si>
    <t>新建中药材基地土地整理100亩，种植白芷100亩</t>
  </si>
  <si>
    <t>金草村</t>
  </si>
  <si>
    <t>蓬南镇金草村</t>
  </si>
  <si>
    <t>蓬溪县-蓬南镇_其他_其他_蓬南镇河嘉村2023年省级财政衔接推进乡村振兴产业发展补助资金新建烘干房（20万元）</t>
  </si>
  <si>
    <t>5300001005428879</t>
  </si>
  <si>
    <t>河嘉村</t>
  </si>
  <si>
    <t>蓬南镇河嘉村</t>
  </si>
  <si>
    <t>增加产品附加值；方便群众缩短粮食加工周期；提供部分短工岗位</t>
  </si>
  <si>
    <t>蓬溪县-蓬南镇_产业发展_配套设施项目_蓬南镇2023年中央一批财政衔接推进乡村振兴产业发展补助资金新建到人到户项目（45.68万元）农业农村局</t>
  </si>
  <si>
    <t>5300001008911443</t>
  </si>
  <si>
    <t>蓬南镇人民政府</t>
  </si>
  <si>
    <t>建成后可解决1608人出行困难问题；可解决670户人物资运输问题；可缩短居民平均出行时间</t>
  </si>
  <si>
    <t>蓬溪县-蓬南镇_产业发展_配套设施项目_蓬南镇金草村2023年省级财政衔接推进乡村振兴产业发展补助资金新建3米宽C30产业道路300米（13..8万元）</t>
  </si>
  <si>
    <t>5300001131303762</t>
  </si>
  <si>
    <t>新建3米宽C30产业道路300米</t>
  </si>
  <si>
    <t>建成后可解决450人出行困难问题；可解决128户人物资运输问题；可缩短居民平均出行时间</t>
  </si>
  <si>
    <t>"解决450人出行困难问题 ；解决128户人物资运输问题"</t>
  </si>
  <si>
    <t>蓬溪县-蓬南镇_乡村建设行动_农村基础设施（含产业配套基础设施）_蓬南镇三翔村2023年省级财政衔接资金新建3.5米宽村道路1.35公里（70.2万）</t>
  </si>
  <si>
    <t>5300001003259072</t>
  </si>
  <si>
    <t>新建3.5米宽村道路1.35公里</t>
  </si>
  <si>
    <t>方便群众出行，缩短出行时间，解决农产品运输成本和发展产业</t>
  </si>
  <si>
    <t>村道建成后，方便6户脱贫户、63户普通农户生产生活，改善出行条件，便于产业发展</t>
  </si>
  <si>
    <t>蓬溪县-蓬南镇_乡村建设行动_农村基础设施（含产业配套基础设施）_蓬南镇同盟村2023年省级财政衔接资金新建3.5米宽社道路0.48公里(24.96万)</t>
  </si>
  <si>
    <t>5300001003288527</t>
  </si>
  <si>
    <t>新建3.5米宽社道路0.48公里</t>
  </si>
  <si>
    <t>村道建成后，方便7户脱贫户、63户普通农户生产生活，改善出行条件，便于产业发展</t>
  </si>
  <si>
    <t>蓬溪县-蓬南镇_乡村建设行动_农村基础设施（含产业配套基础设施）_蓬南镇复兴村2023年省级财政衔接资金新建道路0.66公里，路基宽4.5米，18cm厚连砂石垫层、宽4.5米，18cm厚C30混凝土路面、路面宽3.5米（33.8万）</t>
  </si>
  <si>
    <t>5300001003535444</t>
  </si>
  <si>
    <t>新建3.5米宽社道路0.66公里</t>
  </si>
  <si>
    <t>复兴村</t>
  </si>
  <si>
    <t>蓬南镇复兴村</t>
  </si>
  <si>
    <t>村道建成后，方便5户脱贫户、36户普通农户生产生活，改善出行条件，便于产业发展</t>
  </si>
  <si>
    <t>蓬溪县-蓬南镇_乡村建设行动_农村基础设施（含产业配套基础设施）_蓬南镇河嘉村2023年省级财政衔接资金新建3.5米宽村道路1.5公里（75万）</t>
  </si>
  <si>
    <t>5300001003553710</t>
  </si>
  <si>
    <t>新建3.5米宽村道路1.5公里</t>
  </si>
  <si>
    <t>村道建成后，方便7户脱贫户、155户普通农户生产生活，改善出行条件，便于产业发展</t>
  </si>
  <si>
    <t>蓬溪县-蓬南镇_乡村建设行动_农村基础设施（含产业配套基础设施）_蓬南镇天凤村2023年省级二批财政衔接资金新建护坡堡坎项目高9米，长130米(28万元)</t>
  </si>
  <si>
    <t>5300001003805527</t>
  </si>
  <si>
    <t>新建护坡堡坎项目高9米，长130米</t>
  </si>
  <si>
    <t>天凤村</t>
  </si>
  <si>
    <t>防止泥石流引发地质灾害</t>
  </si>
  <si>
    <t>可以避免因地质灾害造成人员和财产损失</t>
  </si>
  <si>
    <t>蓬溪县-蓬南镇_乡村建设行动_农村基础设施（含产业配套基础设施）_蓬南镇兴旺村2023年省级财政衔接资金新建道路0.61公里，路基宽4.5米，18cm厚连砂石垫层、宽4.5米，18cm厚C30混凝土路面、路面宽3.5米(31.72万)</t>
  </si>
  <si>
    <t>5300001003811397</t>
  </si>
  <si>
    <t>新建3.5米宽社道路0.61公里</t>
  </si>
  <si>
    <t>村道建成后，方便2户脱贫户、26户普通农户生产生活，改善出行条件，便于产业发展</t>
  </si>
  <si>
    <t>蓬溪县_乡村建设行动_农村基础设施（含产业配套基础设施）_蓬南镇大堰村2023年省级财政衔接资金省级财政衔接资金新建道路1.3 公里项目（67.6万元）</t>
  </si>
  <si>
    <t>5300001063742482</t>
  </si>
  <si>
    <t>新建3.5米宽社道路1.3公里</t>
  </si>
  <si>
    <t>蓬南镇大堰村</t>
  </si>
  <si>
    <t>村道建成后，方便6户脱贫户、135户普通农户生产生活，改善出行条件，便于产业发展</t>
  </si>
  <si>
    <t>蓬溪县-蓬南镇_乡村建设行动_农村基础设施（含产业配套基础设施）_蓬南镇兴旺村2023年省级二批财政衔接资金新建道路1公里项目(52万元)</t>
  </si>
  <si>
    <t>5300001148135025</t>
  </si>
  <si>
    <t>新建3.5米宽社道路1公里</t>
  </si>
  <si>
    <t>村道建成后，方便2户脱贫户、52户普通农户生产生活，改善出行条件，便于产业发展</t>
  </si>
  <si>
    <t>蓬溪县_乡村建设行动_农村基础设施（含产业配套基础设施）_蓬南镇四新村2023年省级财政衔接资金新建道路1.15公里项目（59.8万）</t>
  </si>
  <si>
    <t>5300001157780458</t>
  </si>
  <si>
    <t>新建3.5米宽社道路1.15公里</t>
  </si>
  <si>
    <t>村道建成后，方便3户脱贫户、29户普通农户生产生活，改善出行条件，便于产业发展</t>
  </si>
  <si>
    <t>蓬溪县-蓬南镇_乡村建设行动_农村基础设施（含产业配套基础设施）_蓬南镇金草村2023年省级二批财政衔接资金新建机井项目（0.7万元）</t>
  </si>
  <si>
    <t>5300001148144020</t>
  </si>
  <si>
    <t>新建机井1个</t>
  </si>
  <si>
    <t>解决群众饮水难问题</t>
  </si>
  <si>
    <t>机井安装完成后解决52户群众季节性缺水饮水难问题</t>
  </si>
  <si>
    <t>蓬溪县-蓬南镇_乡村建设行动_农村基础设施（含产业配套基础设施）_蓬南镇大城寨村2023年省级二批财政衔接资金新建机井项目1.3万元）</t>
  </si>
  <si>
    <t>5300001148144109</t>
  </si>
  <si>
    <t>大城寨村</t>
  </si>
  <si>
    <t>机井安装完成后解决23户群众季节性缺水饮水难问题</t>
  </si>
  <si>
    <t>蓬溪县-蓬南镇_产业发展_配套设施项目_蓬南镇同盟村2023年省级财政衔接资金提灌站1个（38.36万）</t>
  </si>
  <si>
    <t>5300001003507090</t>
  </si>
  <si>
    <t>提灌站1个</t>
  </si>
  <si>
    <t>解决农田灌溉，提高农作物产量</t>
  </si>
  <si>
    <t>解决周边600亩农田灌溉</t>
  </si>
  <si>
    <t>蓬溪县-蓬南镇_乡村建设行动_人居环境整治_蓬南镇同盟村-2023年省级二批财政衔接资金公共厕所项目（30万元）</t>
  </si>
  <si>
    <t>5300001148143634</t>
  </si>
  <si>
    <t>公共厕所</t>
  </si>
  <si>
    <t>提高群众卫生意识</t>
  </si>
  <si>
    <t>提高650人卫生意识</t>
  </si>
  <si>
    <t>蓬溪县-群利镇_产业发展_生产项目_群利镇2023年中央一批财政衔接推进乡村振兴产业发展补助资金项目脱贫户、监测户发展种养产业项目（14.88万元）农业农村局</t>
  </si>
  <si>
    <t>5300001003897905</t>
  </si>
  <si>
    <t>引导脱贫户参与生产，扩大种养规模</t>
  </si>
  <si>
    <t>群利镇</t>
  </si>
  <si>
    <t>蓬溪县-群利镇_产业发展_生产项目_群利镇九龙坡村2023年中央一批财政衔接推进乡村振兴产业发展补助资金项目发展粮油，土地整理120亩项目（15.46万元）农业农村局</t>
  </si>
  <si>
    <t>5300001003908705</t>
  </si>
  <si>
    <t>发展白芷产业，种植白芷200亩（含土地整理200亩</t>
  </si>
  <si>
    <t>九龙坡村</t>
  </si>
  <si>
    <t>提升村集体经济，改善村集体成员生活</t>
  </si>
  <si>
    <t>壮大集体经济收入，群众增收</t>
  </si>
  <si>
    <t>蓬溪县-群利镇_产业发展_生产项目_群利镇合兴村2023年省级财政衔接推进乡村振兴产业补助资金项目种植白芷200亩（含土地整理200亩）项目（30万元）</t>
  </si>
  <si>
    <t>5300001063478828</t>
  </si>
  <si>
    <t>种植白芷200亩（含土地整理200亩）项目（30万元）</t>
  </si>
  <si>
    <t>合兴村</t>
  </si>
  <si>
    <t>群利镇合兴村</t>
  </si>
  <si>
    <t>蓬溪县-群利镇_产业发展_配套设施项目_群利镇五龙村2023年省级二批衔接资金项目山坪塘整治项目（6万元）</t>
  </si>
  <si>
    <t>5300001003919641</t>
  </si>
  <si>
    <t>山坪塘整治项目（6万元）</t>
  </si>
  <si>
    <t>五龙村</t>
  </si>
  <si>
    <t>群利镇五龙村</t>
  </si>
  <si>
    <t>改善农田水利设施，提升抗御自然灾害能力</t>
  </si>
  <si>
    <t>工程以农田灌溉为主，主要解决周边500余亩农田灌溉和周边家禽养殖和降低提灌站机房淹埋，降低老百姓抗旱抽水难，费用高的问题，同时带动农产品增收，老百姓增加收</t>
  </si>
  <si>
    <t>蓬溪县-群利镇_产业发展_配套设施项目_群利镇印花村2023年省级二批衔接资金项目电提灌站新建1口（20万元）</t>
  </si>
  <si>
    <t>5300001003921912</t>
  </si>
  <si>
    <t>提灌站新建1口（20万元）</t>
  </si>
  <si>
    <t>印花村</t>
  </si>
  <si>
    <t>群利镇印花村</t>
  </si>
  <si>
    <t>蓬溪县-群利镇_产业发展_配套设施项目_群利镇合兴村2023年省级财政衔接推进乡村振兴产业发展补助资金项目山坪塘整治项目2口（10万元）</t>
  </si>
  <si>
    <t>5300001003923982</t>
  </si>
  <si>
    <t>山坪塘整治项目2口（10万元</t>
  </si>
  <si>
    <t>蓬溪县-群利镇_产业发展_配套设施项目_群利镇中和村2023年省级二批衔接资金项目山坪塘整治项目（6万元）</t>
  </si>
  <si>
    <t>5300001003929888</t>
  </si>
  <si>
    <t>中和村</t>
  </si>
  <si>
    <t>群利镇中和村</t>
  </si>
  <si>
    <t>蓬溪县-群利镇_产业发展_配套设施项目_群利镇印花村2023年省级财政衔接推进乡村振兴产业发展补助资金项目新建排灌渠系1000米项目（46万元）</t>
  </si>
  <si>
    <t>5300001003948874</t>
  </si>
  <si>
    <t>新建排灌渠系1000米项目（46万元）</t>
  </si>
  <si>
    <t>蓬溪县-群利镇_产业发展_配套设施项目_群利镇合兴村2023年省级财政衔接推进乡村振兴产业配套资金项目新建100m3自流灌溉蓄水池（含管网）项目（10万元）</t>
  </si>
  <si>
    <t>5300001063551527</t>
  </si>
  <si>
    <t>新建100m3自流灌溉蓄水池（含管网）项目（10万元）</t>
  </si>
  <si>
    <t>蓬溪县-群利镇_产业发展_新型农村集体经济发展项目_群利镇五龙村2023年省级二批衔接资金发展集体经济项目（20万元）</t>
  </si>
  <si>
    <t>5300001003913589</t>
  </si>
  <si>
    <t>蓬溪县-群利镇_产业发展_新型农村集体经济发展项目_群利镇五龙村2023年县级衔接资金发展集体经济项目（20万元）</t>
  </si>
  <si>
    <t>5300001003916484</t>
  </si>
  <si>
    <t>蓬溪县-群利镇_产业发展_新型农村集体经济发展项目_群利镇五龙村2023年中央二批衔接资金发展集体经济项目（70万元）</t>
  </si>
  <si>
    <t>5300001003926555</t>
  </si>
  <si>
    <t>蓬溪县-群利镇_乡村建设行动_农村基础设施（含产业配套基础设施）_群利镇九龙坡村2023年省级二批衔接资金项目维修道路0.977公里（50.8万元）</t>
  </si>
  <si>
    <t>5300001002645253</t>
  </si>
  <si>
    <t>维修道路0.977公里</t>
  </si>
  <si>
    <t>群利镇九龙坡村</t>
  </si>
  <si>
    <t>降低农产品运输成本保证农用物资和农副产品运销，增加就业岗位，同时促进周边群众及脱贫户持续稳定增加收入</t>
  </si>
  <si>
    <t>解决30余户群众出行难和农副产品运输问题</t>
  </si>
  <si>
    <t>蓬溪县-群利镇_乡村建设行动_农村基础设施（含产业配套基础设施）_群利镇合兴村2023年省级衔接资金项目道路破损维修0.5公里，宽3米项目（26万元）</t>
  </si>
  <si>
    <t>5300001005518123</t>
  </si>
  <si>
    <t>道路破损维修0.5公里，宽3米</t>
  </si>
  <si>
    <t>解决50余户群众出行难和农副产品运输问题</t>
  </si>
  <si>
    <t>蓬溪县-群利镇_乡村建设行动_农村公共服务_群利镇合兴村2023年省级衔接资金项目安装太阳能路灯299盏（44.84万元）</t>
  </si>
  <si>
    <t>5300001140640747</t>
  </si>
  <si>
    <t>安装太阳能路灯299盏</t>
  </si>
  <si>
    <t>改善农村人居环境，建设生态宜居和美乡村</t>
  </si>
  <si>
    <t>以工代赈</t>
  </si>
  <si>
    <t>蓬溪县-任隆镇_产业发展_生产项目_任隆镇八角村2023年省级二批资金粮食单产提升激励资金项目（10.7万元）</t>
  </si>
  <si>
    <t>5300001004161745</t>
  </si>
  <si>
    <t>粮食单产提升激励</t>
  </si>
  <si>
    <t>任隆镇</t>
  </si>
  <si>
    <t>八角村</t>
  </si>
  <si>
    <t>八角村村民委员会</t>
  </si>
  <si>
    <t>解决当地农户种植问题，带动周边农业产业发展，增加农户收入</t>
  </si>
  <si>
    <t>蓬溪县-任隆镇_产业发展_生产项目_任隆镇杨家沟村2023年省级二批资金粮食单产提升激励资金（8.3万元）</t>
  </si>
  <si>
    <t>5300001004293607</t>
  </si>
  <si>
    <t>杨家沟村</t>
  </si>
  <si>
    <t>蓬溪县任隆镇杨家沟村村民委员会</t>
  </si>
  <si>
    <t>蓬溪县-任隆镇_产业发展_生产项目_任隆镇2023年度中央一批财政衔接资金到人到户（16.76万元）农业农村局</t>
  </si>
  <si>
    <t>5300001013437960</t>
  </si>
  <si>
    <t>任隆镇人民政府</t>
  </si>
  <si>
    <t>蓬溪县-任隆镇_产业发展_配套设施项目_任隆镇幸福桥村1组2023年省级二批财政衔接资金山坪塘坝长65米，护坡深3.0米项目（5.0万）</t>
  </si>
  <si>
    <t>5300001003722773</t>
  </si>
  <si>
    <t>幸福桥村</t>
  </si>
  <si>
    <t>解决当地农户天旱缺水问题，带动周边农业产业发展，增加农户收入</t>
  </si>
  <si>
    <t>蓬溪县-任隆镇_其他_其他_任隆镇2023年省级二批衔接资金红五村山坪塘整治项目（5万元）</t>
  </si>
  <si>
    <t>5300001003762373</t>
  </si>
  <si>
    <t>山坪塘整治项目</t>
  </si>
  <si>
    <t>红五村</t>
  </si>
  <si>
    <t>红五村村民委员会</t>
  </si>
  <si>
    <t>蓬溪县-任隆镇_产业发展_配套设施项目_任隆镇幸福桥村1组2023年省级二批财政衔接资金山坪塘护坡长72米，深4米项目（5.0万）</t>
  </si>
  <si>
    <t>5300001003780066</t>
  </si>
  <si>
    <t>山坪塘护坡长72米，深4米项目</t>
  </si>
  <si>
    <t>蓬溪县任隆镇幸福桥村村民委员会</t>
  </si>
  <si>
    <t>蓬溪县-任隆镇_其他_其他_任隆镇2023年省级二批衔接资金幸福桥村1组山坪塘整治项目（5.5万元）</t>
  </si>
  <si>
    <t>5300001004184704</t>
  </si>
  <si>
    <t>幸福桥村村民委员会</t>
  </si>
  <si>
    <t>蓬溪县-任隆镇_产业发展_配套设施项目_任隆镇八角村2023年度省级财政衔接资金提灌站技改1座（含管道安装等设施设备）（10万元）</t>
  </si>
  <si>
    <t>5300001160739547</t>
  </si>
  <si>
    <t>新建2.5米宽C30产业道路420米</t>
  </si>
  <si>
    <t>村道建成后，方便18户脱贫户、62户普通农户生产生活，改善出行条件，便于产业发展</t>
  </si>
  <si>
    <t>蓬溪县-任隆镇_其他_其他_任隆镇八角村2023年度省级财政衔接资金新建2.5米宽C30产业道路420米（15.12万元）</t>
  </si>
  <si>
    <t>5300001003623652</t>
  </si>
  <si>
    <t>新建2.5米宽C30产业道路500米</t>
  </si>
  <si>
    <t>任隆镇八角村村民委员会</t>
  </si>
  <si>
    <t>村道建成后，方便14户脱贫户、122户普通农户生产生活，改善出行条件，便于产业发展</t>
  </si>
  <si>
    <t>蓬溪县-任隆镇_其他_其他_任隆镇八角村2023年度省级财政衔接资金新建2.5米宽C30产业道路500米（18万元）</t>
  </si>
  <si>
    <t>5300001003678116</t>
  </si>
  <si>
    <t>提灌站技改1座（含管道安装等设施设备）</t>
  </si>
  <si>
    <t>解决村民灌溉用水问题</t>
  </si>
  <si>
    <t>蓬溪县-任隆镇_产业发展_配套设施项目_任隆镇2023年度省级衔接资金白坭垭村新建3米宽C30产业道路1310米（60.26万元）</t>
  </si>
  <si>
    <t>5300001003800434</t>
  </si>
  <si>
    <t>新建2.5米宽C30产业道路1166米</t>
  </si>
  <si>
    <t>白坭垭村</t>
  </si>
  <si>
    <t>白坭垭村村民委员会</t>
  </si>
  <si>
    <t>村道建成后，方便29户脱贫户、125户普通农户生产生活，改善出行条件，便于产业发展</t>
  </si>
  <si>
    <t>蓬溪县-任隆镇_其他_其他_任隆镇依姑村2023年度中央一批财政衔接资金新建2.5米宽C30产业道路1166米（42万元）农业农村局</t>
  </si>
  <si>
    <t>5300001004117321</t>
  </si>
  <si>
    <t>新建3.5米宽C30产业道路1310米</t>
  </si>
  <si>
    <t>依姑村</t>
  </si>
  <si>
    <t>任隆镇依姑村村民委员会</t>
  </si>
  <si>
    <t>村道建成后，方便19户脱贫户、48户普通农户生产生活，改善出行条件，便于产业发展</t>
  </si>
  <si>
    <t>蓬溪县-任隆镇_产业发展_配套设施项目_任隆镇幸福桥村2023年度中央一批财政衔接资金新建2.5米宽C30产业道路1000米（36万元）农业农村局</t>
  </si>
  <si>
    <t>5300001131326118</t>
  </si>
  <si>
    <t>任隆镇幸福桥村村民委员会</t>
  </si>
  <si>
    <t>村道建成后，方便21户脱贫户、168户普通农户生产生活，改善出行条件，便于产业发展</t>
  </si>
  <si>
    <t>蓬溪县-任隆镇_产业发展_配套设施项目_任隆镇红一村2023年度省级财政衔接资金新建3.5米宽C30产业道路1885米（98万元）</t>
  </si>
  <si>
    <t>5300001131350556</t>
  </si>
  <si>
    <t>新建3.5米宽C30产业道路1885米</t>
  </si>
  <si>
    <t>红一村</t>
  </si>
  <si>
    <t>任隆镇红一村村民委员会</t>
  </si>
  <si>
    <t>村道建成后，方便38户脱贫户、129户普通农户生产生活，改善出行条件，便于产业发展</t>
  </si>
  <si>
    <t>蓬溪县-任隆镇_产业发展_新型农村集体经济发展项目_任隆镇双龙村2023年省级二批衔接资金集体经济项目（20万元）</t>
  </si>
  <si>
    <t>5300001003693022</t>
  </si>
  <si>
    <t>双龙村</t>
  </si>
  <si>
    <t>发展红苕种植及加工粉条，带动农户增收</t>
  </si>
  <si>
    <t>蓬溪县-任隆镇_产业发展_新型农村集体经济发展项目_任隆镇双龙村2023年中央二批衔接资金发展集体经济项目（70万）</t>
  </si>
  <si>
    <t>5300001003780302</t>
  </si>
  <si>
    <t>双龙村村民委员会</t>
  </si>
  <si>
    <t>蓬溪县-任隆镇_产业发展_新型农村集体经济发展项目_任隆镇双龙村2023年县级衔接资金支持发展新型农村集体经济项目（20万元）</t>
  </si>
  <si>
    <t>5300001004191230</t>
  </si>
  <si>
    <t>蓬溪县-任隆镇_乡村建设行动_农村基础设施（含产业配套基础设施）_任隆镇红五村2023年省级二批财政衔接资金道路新建1.2公里，宽3.5米项目（62.40万）</t>
  </si>
  <si>
    <t>5300001003642020</t>
  </si>
  <si>
    <t>新建1.2公里，宽3.5米</t>
  </si>
  <si>
    <t>蓬溪县任隆镇红五村村民委员会</t>
  </si>
  <si>
    <t>修建道路，方便群众出行。</t>
  </si>
  <si>
    <t>蓬溪县-任隆镇_乡村建设行动_农村基础设施（含产业配套基础设施）_任隆镇白坭垭村2023年省级二批财政衔接资金道路新建1.2公里，宽3.5米项目（62.40万）</t>
  </si>
  <si>
    <t>5300001003756483</t>
  </si>
  <si>
    <t>蓬溪县任隆镇白坭垭村村民委员会</t>
  </si>
  <si>
    <t>修建产业道路，带动仙桃产业发展</t>
  </si>
  <si>
    <t>蓬溪县-任隆镇_乡村建设行动_农村基础设施（含产业配套基础设施）_任隆镇民力村2023年省级二批财政衔接资金新建道路0.35公里，宽3.5米项目（18.2万元）</t>
  </si>
  <si>
    <t>5300001003774679</t>
  </si>
  <si>
    <t>新建道路0.35公里。宽3.5厘米。</t>
  </si>
  <si>
    <t>民力村</t>
  </si>
  <si>
    <t>蓬溪县任隆镇民力村村民委员会</t>
  </si>
  <si>
    <t>蓬溪县-任隆镇_乡村建设行动_农村基础设施（含产业配套基础设施）_任隆镇白泥垭村2023年省级财政衔接资金新建白坭垭村冬瓜寨产业路护坡(8万元）</t>
  </si>
  <si>
    <t>5300001003753561</t>
  </si>
  <si>
    <t>新建冬瓜寨产业护坡</t>
  </si>
  <si>
    <t>任隆镇白坭垭村</t>
  </si>
  <si>
    <t>修建产业护坡，带动仙桃产业发展</t>
  </si>
  <si>
    <t>蓬溪县-任隆镇_乡村建设行动_农村基础设施（含产业配套基础设施）_任隆镇2023年省级财政衔接资金八角村建设寨子坡产业路护坡（10万元）</t>
  </si>
  <si>
    <t>5300001140624634</t>
  </si>
  <si>
    <t>新建寨子坝产业路护坡</t>
  </si>
  <si>
    <t>蓬溪县-任隆镇_乡村建设行动_人居环境整治_任隆镇2023年省级财政衔接资金八角村安装太阳能路灯160盏（24万）</t>
  </si>
  <si>
    <t>5300001003762484</t>
  </si>
  <si>
    <t>安装太阳能路灯160盏</t>
  </si>
  <si>
    <t>任隆镇八角村</t>
  </si>
  <si>
    <t>安装路灯，方便群众出行安全</t>
  </si>
  <si>
    <t>聘用6人脱贫群众参与建设务工，增加脱贫群众务工收入22500元</t>
  </si>
  <si>
    <t>蓬溪县-任隆镇_乡村建设行动_农村公共服务_任隆镇2023年省级二批衔接资金寨子坝村安装路灯100盏（15万元）</t>
  </si>
  <si>
    <t>5300001003765226</t>
  </si>
  <si>
    <t>寨子坝村</t>
  </si>
  <si>
    <t>寨子坝村村民委员会</t>
  </si>
  <si>
    <t>蓬溪县-任隆镇_乡村建设行动_农村公共服务_任隆镇2023年省级财政衔接资金八角村新建公厕2个，每个30平方米(26万元）</t>
  </si>
  <si>
    <t>5300001003735976</t>
  </si>
  <si>
    <t>新建游客用厕所两座</t>
  </si>
  <si>
    <t>解决游客上厕所困难问题</t>
  </si>
  <si>
    <t>聘用2人脱贫群众参与建设务工，增加脱贫群众务工收入8000元</t>
  </si>
  <si>
    <t>蓬溪县-任隆镇_乡村建设行动_农村公共服务_任隆镇2023年省级财政衔接资金白坭垭村新建农事服务中心400平方米及配套附属设施建设（92万元）</t>
  </si>
  <si>
    <t>5300001140623997</t>
  </si>
  <si>
    <t>新建白坭垭农事服务中心400平米</t>
  </si>
  <si>
    <t>为群众提供农事服务场所，助你产业发展</t>
  </si>
  <si>
    <t>蓬溪县-任隆镇_乡村建设行动_农村公共服务_任隆镇2023年省级财政衔接资金八角村装修农旅融合产业展示中心800平方米（40万元）</t>
  </si>
  <si>
    <t>5300001140625650</t>
  </si>
  <si>
    <t>装修农旅融合展示中心800平米</t>
  </si>
  <si>
    <t>有助于仙桃产业推广与营销</t>
  </si>
  <si>
    <t>蓬溪县-三凤镇_产业发展_生产项目_三凤镇石柱村2023年度省级资金产业发展项目小麦园区新建烘干加工房1间（周长、屋顶彩钢880㎡）（8.36万）</t>
  </si>
  <si>
    <t>5300001005544343</t>
  </si>
  <si>
    <t>新建烘干加工房1间</t>
  </si>
  <si>
    <t>三凤镇</t>
  </si>
  <si>
    <t>石柱村村民委员会</t>
  </si>
  <si>
    <t>小麦园区新建烘干加工房1间，便于产业发展</t>
  </si>
  <si>
    <t>蓬溪县-三凤镇_产业发展_生产项目_三凤镇书楼村2023年度中央一批财政衔接资金产业项目水果基地柑橘改造提升60亩(3600株，60株/亩)（15万元）农业农村局</t>
  </si>
  <si>
    <t>5300001005579543</t>
  </si>
  <si>
    <t>水果基地柑橘改造提升60亩(3600株，60株/亩)</t>
  </si>
  <si>
    <t>书楼村村民委员会</t>
  </si>
  <si>
    <t>水果基地柑橘改造提升，便于产业发展</t>
  </si>
  <si>
    <t>蓬溪县-三凤镇_产业发展_生产项目_三凤镇宏图村2023年省级二批衔接资金粮食监测点项目（9.3万元）</t>
  </si>
  <si>
    <t>5300001148129390</t>
  </si>
  <si>
    <t>粮食监测点项目</t>
  </si>
  <si>
    <t>宏图村</t>
  </si>
  <si>
    <t>经过培训采用新技术和先进设备，提高粮食产量</t>
  </si>
  <si>
    <t>蓬溪县-三凤镇_产业发展_生产项目_三凤镇龙归院村2023年省级二批衔接资金粮食监测点项目（9.1万元）</t>
  </si>
  <si>
    <t>5300001148130934</t>
  </si>
  <si>
    <t>龙归院村</t>
  </si>
  <si>
    <t>蓬溪县-三凤镇_产业发展_配套设施项目_三凤镇书楼村2023年省级二批财政衔接山坪塘整治项目（4万）</t>
  </si>
  <si>
    <t>5300001148113170</t>
  </si>
  <si>
    <t>书楼村</t>
  </si>
  <si>
    <t>解决天旱缺水，保障生产用水</t>
  </si>
  <si>
    <t>蓬溪县-三凤镇_产业发展_配套设施项目_三凤镇梨树村2023年省级二批财政衔接山坪塘整治项目（5.5万）</t>
  </si>
  <si>
    <t>5300001148116258</t>
  </si>
  <si>
    <t>梨树村</t>
  </si>
  <si>
    <t>蓬溪县-三凤镇_产业发展_配套设施项目_三凤镇兰草村2023年省级二批财政衔接山坪塘整治项目（4.5万）</t>
  </si>
  <si>
    <t>5300001148117687</t>
  </si>
  <si>
    <t>兰草村</t>
  </si>
  <si>
    <t>蓬溪县-三凤镇_产业发展_配套设施项目_三凤镇石柱村2023年度省级资金产业发展项目小麦园区新建3米宽C30生产道路1215m（55.90万）</t>
  </si>
  <si>
    <t>5300001005470835</t>
  </si>
  <si>
    <t>小麦园区新建3米宽C30生产道路1215m</t>
  </si>
  <si>
    <t>村道建成后，方便52户脱贫户、183户普通农户生产生活，改善出行条件</t>
  </si>
  <si>
    <t>蓬溪县-三凤镇_产业发展_配套设施项目_三凤镇2023年度中央一批资金产业发展项目到人到户种养产业发展835（人、户）（16.7万）农业农村局</t>
  </si>
  <si>
    <t>5300001005500164</t>
  </si>
  <si>
    <t>835（人、户）（16.7万）</t>
  </si>
  <si>
    <t>三凤镇人民政府</t>
  </si>
  <si>
    <t>引导脱贫户参与生产</t>
  </si>
  <si>
    <t>蓬溪县-三凤镇_产业发展_配套设施项目_三凤镇石柱村2023年度省级资金产业发展项目小麦园区修建100立方米蓄水池2口（7万）</t>
  </si>
  <si>
    <t>5300001005513352</t>
  </si>
  <si>
    <t>小麦园区修建100立方米蓄水池2口</t>
  </si>
  <si>
    <t>蓬溪县-三凤镇_产业发展_配套设施项目_三凤镇石柱村2023年度省级资金产业发展项目小麦园区修建蓄150立方米蓄水池5口（25万）</t>
  </si>
  <si>
    <t>5300001005523173</t>
  </si>
  <si>
    <t>小麦园区修建蓄150立方米蓄水池5口</t>
  </si>
  <si>
    <t>蓬溪县-三凤镇_产业发展_配套设施项目_三凤镇立庄村2023年度省级财政衔接资金产业项目山坪塘整治2口（12万）</t>
  </si>
  <si>
    <t>5300001005572030</t>
  </si>
  <si>
    <t>立庄村村民委员会</t>
  </si>
  <si>
    <t>蓬溪县-三凤镇_产业发展_配套设施项目_三凤镇宏图村2023年度省级资金产业发展项目4组中药材基地新建3米宽C30产业道路1087m（50万）</t>
  </si>
  <si>
    <t>5300001005585396</t>
  </si>
  <si>
    <t>中药材基地新建3米宽C30产业道路1087m</t>
  </si>
  <si>
    <t>宏图村村民委员会</t>
  </si>
  <si>
    <t>村道建成后，方便7户脱贫户、24户普通农户生产生活，改善出行条件</t>
  </si>
  <si>
    <t>蓬溪县-三凤镇_其他_其他_三凤镇书楼村2023年度中央一批财政衔接资金产业项目养殖塘升级改造1口（7万）农业农村局</t>
  </si>
  <si>
    <t>5300001006476392</t>
  </si>
  <si>
    <t>养殖塘升级改造1口</t>
  </si>
  <si>
    <t>解决天旱缺水，保障生产用水，提高养殖户积极性</t>
  </si>
  <si>
    <t>蓬溪县-三凤镇_乡村建设行动_农村基础设施（含产业配套基础设施）_三凤镇2023省级二批财政衔接资金福掌村新建3.5米宽道路1公里（52万）</t>
  </si>
  <si>
    <t>5300001004589581</t>
  </si>
  <si>
    <t>新建3.5米宽道路1公里</t>
  </si>
  <si>
    <t>福掌村</t>
  </si>
  <si>
    <t>建成后，方便8户脱贫户、67户普通农户生产生活，改善出行条件，便于产业发展</t>
  </si>
  <si>
    <t>蓬溪县-三凤镇_乡村建设行动_农村基础设施（含产业配套基础设施）_三凤镇2023年省级二批衔接资金新田村新建3.5米宽产业路1.1km项目（57.2万）</t>
  </si>
  <si>
    <t>5300001004534168</t>
  </si>
  <si>
    <t>新建3.5米宽产业路1.1km</t>
  </si>
  <si>
    <t>新田村</t>
  </si>
  <si>
    <t>建成后，方便10户脱贫户、119户普通农户生产生活，改善出行条件，便于产业发展</t>
  </si>
  <si>
    <t>蓬溪县-三凤镇_乡村建设行动_农村基础设施（含产业配套基础设施）_三凤镇宏图村2023年省级财政衔接资金新建3.5米宽产业路1.35km（70.72万）</t>
  </si>
  <si>
    <t>5300001004559685</t>
  </si>
  <si>
    <t>新建产业路1.35km</t>
  </si>
  <si>
    <t>蓬溪县三凤镇宏图村</t>
  </si>
  <si>
    <t>建成后，方便18户脱贫户、115户普通农户生产生活，改善出行条件，便于产业发展</t>
  </si>
  <si>
    <t>蓬溪县-三凤镇_乡村建设行动_农村基础设施（含产业配套基础设施）_2023中央二批衔接资金梨树村堰塘整治项目（10万元）</t>
  </si>
  <si>
    <t>5300001148128382</t>
  </si>
  <si>
    <t>梨树村堰塘整治</t>
  </si>
  <si>
    <t>建成后，方便12户脱贫户、51户普通农户生产用水，便于产业发展</t>
  </si>
  <si>
    <t>蓬溪县-天福镇_乡村建设行动_农村基础设施（含产业配套基础设施）_2023年省级二批财政衔接资金18万元修复排洪渠1.2公里项目（18万元）</t>
  </si>
  <si>
    <t>5300001148123889</t>
  </si>
  <si>
    <t>维修改建排洪渠1200米，清淤400米，维修U型渠100米，渠底0.01米砼，两边安预制砼块，页岩实心砖压顶；改建排洪渠400米，0.8米宽，0.8米高；新建排洪渠400米，0.8米宽，0.8米高。</t>
  </si>
  <si>
    <t>天福镇</t>
  </si>
  <si>
    <t>长岭村</t>
  </si>
  <si>
    <t>长岭村村民委员会</t>
  </si>
  <si>
    <t>排洪渠建成后，方便42户受益脱贫群众和监测对象生产生活，改善出行条件，便于产业发展</t>
  </si>
  <si>
    <t>蓬溪县-天福镇_乡村建设行动_农村基础设施（含产业配套基础设施）_天福镇长岭村2023年省级二批财政衔接资金整治山坪塘1口项目（8万元）</t>
  </si>
  <si>
    <t>5300001148129592</t>
  </si>
  <si>
    <t>整治山坪塘1口，坝体长280米，迎水面护坡硬化砼C25厚0.1米，高4米，C25齿墙宽0.5米、高0.4米，溢洪道及放水梯步，制作混凝土压顶等。</t>
  </si>
  <si>
    <t>堰塘建成后，方便42户受益脱贫群众和监测对象生产生活，改善出行条件，便于产业发展</t>
  </si>
  <si>
    <t>蓬溪县-天福镇_乡村建设行动_人居环境整治_2023年县级财政衔接资金4.83万元环境提升项目（4.83万元）</t>
  </si>
  <si>
    <t>5300001148135448</t>
  </si>
  <si>
    <t>庭院整治：农户庭院护栏安装500米，护栏刷漆200米，庭院打围190平方米。</t>
  </si>
  <si>
    <t>双桥村</t>
  </si>
  <si>
    <t>蓬溪县-天福镇_乡村建设行动_农村公共服务_2023年省级二批财政衔接资金路灯安装100盏项目（15万元）</t>
  </si>
  <si>
    <t>5300001148133078</t>
  </si>
  <si>
    <t>路灯安装100盏</t>
  </si>
  <si>
    <t>赵家沟村</t>
  </si>
  <si>
    <t>郑家沟村民委员会</t>
  </si>
  <si>
    <t>堰塘建成后，方便83户受益脱贫群众和监测对象生产生活，改善出行条件，便于产业发展</t>
  </si>
  <si>
    <t>蓬溪县-天福镇_产业发展_生产项目_天福镇长坪村2023年省级财政衔接资金长坪村水肥一体化建设项目（93.7万元）</t>
  </si>
  <si>
    <t>5300001068450563</t>
  </si>
  <si>
    <t>水果基地水肥发酵冲施系统建设600亩（含机房、350m³发酵池2口、40m³配肥池1口，22KW水泵1台、7.5KW水泵2台、PE管6900米、配电增压系统，发酵、配肥搅拌系统等）</t>
  </si>
  <si>
    <t>长坪村</t>
  </si>
  <si>
    <t>新建水果基地水肥发酵冲施系统，便于水果基地产业发展，增加就业岗位，提高业主和农户收入</t>
  </si>
  <si>
    <t>鼓励业主聘用3人脱贫群众在基地务工，增加脱贫群众务工收入1000元</t>
  </si>
  <si>
    <t>蓬溪县_产业发展_加工流通项目_天福镇长坪村2023年省级财政衔接资金长坪村冷藏库建设项目（50万元）</t>
  </si>
  <si>
    <t>5300001005418045</t>
  </si>
  <si>
    <t>冷藏库建设</t>
  </si>
  <si>
    <t>长坪村村民委员会</t>
  </si>
  <si>
    <t>新建节能型机械冷藏库200吨1座，解决周边130户农户农产品冷冻问题，增加群众收入</t>
  </si>
  <si>
    <t>聘用4人脱贫群众参与建设务工，增加脱贫群众务工收入2000元</t>
  </si>
  <si>
    <t>蓬溪县-天福镇_产业发展_加工流通项目_天福镇赵家沟村2023年省级财政衔接资金3社新建节能型机械冷藏库50吨1座项目（15万元）</t>
  </si>
  <si>
    <t>5300001160779496</t>
  </si>
  <si>
    <t>3社新建节能型机械冷藏库50吨1座</t>
  </si>
  <si>
    <t>新建节能型机械冷藏库1座，方便65户农户冷藏农副产品、扩大产业规模发展农业产业</t>
  </si>
  <si>
    <t>聘用3人脱贫群众参与建设务工，增加脱贫群众务工收入3000元</t>
  </si>
  <si>
    <t>蓬溪县-天福镇_产业发展_加工流通项目_天福镇郑家沟村2023年省级财政衔接资金3社新建节能型机械冷藏库50吨1座项目（15万元）</t>
  </si>
  <si>
    <t>5300001160797964</t>
  </si>
  <si>
    <t>新建节能型机械冷藏库1座，方便62户农户冷藏农副产品、扩大产业规模发展农业产业</t>
  </si>
  <si>
    <t>蓬溪县-天福镇_产业发展_配套设施项目_天福镇落溪村2023年省级财政衔接资金落溪村山坪塘建设项目（8万元）</t>
  </si>
  <si>
    <t>5300001131359576</t>
  </si>
  <si>
    <t>5社山坪塘整治1口（护坡、护栏、板带、清淤、生产便道等）</t>
  </si>
  <si>
    <t>落溪村</t>
  </si>
  <si>
    <t>落溪村村民委员会</t>
  </si>
  <si>
    <t>聘用2人脱贫群众参与建设务工，增加脱贫群众务工收入1000元</t>
  </si>
  <si>
    <t>蓬溪县-天福镇_产业发展_配套设施项目_天福镇落溪村2023年省级财政衔接资金落溪村山坪塘整治建设项目（15.76万元）</t>
  </si>
  <si>
    <t>5300001131366825</t>
  </si>
  <si>
    <t>6社山坪塘整治1口（清淤、护坡、板带、涵管、路面硬化、泄洪口和护栏）</t>
  </si>
  <si>
    <t>聘用1人脱贫群众参与建设务工，增加脱贫群众务工收入1000元</t>
  </si>
  <si>
    <t>蓬溪县-天福镇_产业发展_配套设施项目_天福镇长岭村2023年省级二批财政衔接资金山坪塘整治建设项目（8万元）</t>
  </si>
  <si>
    <t>5300001132965269</t>
  </si>
  <si>
    <t>蓬溪县_产业发展_配套设施项目_天福镇赵家沟村2023年省级财政衔接资金4社山坪塘整治1口项目（6万元）</t>
  </si>
  <si>
    <t>5300001160792042</t>
  </si>
  <si>
    <t>4社山坪塘整治1口</t>
  </si>
  <si>
    <t>蓬溪县-天福镇_产业发展_配套设施项目_天福镇2023年中央一批财政衔接推进乡村振兴到户产业发展项目（3.36万元）农业农村局</t>
  </si>
  <si>
    <t>5300001005344643</t>
  </si>
  <si>
    <t>帮助脱贫户137户379人，监测对象10户31人发展种养殖产业，提高群众收入</t>
  </si>
  <si>
    <t>帮助脱贫群众和监测户发展种、养殖产业，增加经营性收入</t>
  </si>
  <si>
    <t>蓬溪县-天福镇_产业发展_配套设施项目_天福镇三合村2023年省级财政衔接资金三合村烘干房建设项目（20万元）</t>
  </si>
  <si>
    <t>5300001005399782</t>
  </si>
  <si>
    <t>三合村</t>
  </si>
  <si>
    <t>三合村村民委员会</t>
  </si>
  <si>
    <t>烘干房建成后，方便180户农户烘干农作物，增加农户收入</t>
  </si>
  <si>
    <t>蓬溪县_产业发展_配套设施项目_2023年市级一批（200万元）</t>
  </si>
  <si>
    <t>5300001005399937</t>
  </si>
  <si>
    <t>桥安社区</t>
  </si>
  <si>
    <t>高标准农田建成后，方便42户受益脱贫群众和监测对象生产生活，，便于产业发展</t>
  </si>
  <si>
    <t>蓬溪县-天福镇_产业发展_配套设施项目_天福镇长岭村2023年省级财政衔接资金长岭村水肥一体化建设项目（10万元）</t>
  </si>
  <si>
    <t>5300001005408175</t>
  </si>
  <si>
    <t>柑橘产业水肥一体化200亩</t>
  </si>
  <si>
    <t>便于柑橘基地灌溉、施肥，利于柑橘产业发展，增加更多就业机会，提高业主和周边农户收入</t>
  </si>
  <si>
    <t>鼓励业主聘用5人脱贫群众在基地务工，增加脱贫群众务工收入1000元</t>
  </si>
  <si>
    <t>蓬溪县-天福镇_产业发展_配套设施项目_天福镇三合村2023年省级财政衔接资金三合村冷藏库建设项目（20万元）</t>
  </si>
  <si>
    <t>5300001005409586</t>
  </si>
  <si>
    <t>新建节能型机械冷藏库100吨1座，方便165户农户冷藏农副产品、扩大产业规模发展农业产业</t>
  </si>
  <si>
    <t>蓬溪县-天福镇_产业发展_配套设施项目_天福镇双桥村2023年省级财政衔接资金双桥村水肥一体化建设项目（2.5万元）</t>
  </si>
  <si>
    <t>5300001005417097</t>
  </si>
  <si>
    <t>火龙果基地水肥一体化50亩</t>
  </si>
  <si>
    <t>双桥村村民委员会</t>
  </si>
  <si>
    <t>便于火龙果基地灌溉、施肥，利于火龙果产业发展，增加更多就业机会，提高业主和周边农户收入</t>
  </si>
  <si>
    <t>蓬溪县-天福镇_产业发展_配套设施项目_天福镇落溪村2023年省级财政衔接资金落溪村山坪塘建设项目（9.34万元）</t>
  </si>
  <si>
    <t>5300001005422980</t>
  </si>
  <si>
    <t>蓬溪县-天福镇_产业发展_配套设施项目_天福镇三合村2023年省级财政衔接资金三合村山坪塘建设项目（6万元）</t>
  </si>
  <si>
    <t>5300001005430098</t>
  </si>
  <si>
    <t>蓬溪县-天福镇_产业发展_配套设施项目_天福镇三合村2023年省级财政衔接资金三合村蓄水池建设项目（4万元）</t>
  </si>
  <si>
    <t>5300001005436537</t>
  </si>
  <si>
    <t>新建120m³蓄水池1口</t>
  </si>
  <si>
    <t>茶房沟村</t>
  </si>
  <si>
    <t>蓬溪县-天福镇_产业发展_配套设施项目_天福镇赵家沟村2023年省级财政衔接资金赵家沟村粮油种植建设项目（1.3万元）</t>
  </si>
  <si>
    <t>5300001005439529</t>
  </si>
  <si>
    <t>经果林套种粮油130亩</t>
  </si>
  <si>
    <t>发展经果林套种粮油产业，增加农户收入</t>
  </si>
  <si>
    <t>鼓励业主聘用2人脱贫群众在基地务工，增加脱贫群众务工收入1000元</t>
  </si>
  <si>
    <t>蓬溪县-天福镇_产业发展_配套设施项目_天福镇长坪村2023年省级财政衔接资金长坪村粮油种植建设项目（5万元）</t>
  </si>
  <si>
    <t>5300001005444580</t>
  </si>
  <si>
    <t>经果林套种粮油500亩</t>
  </si>
  <si>
    <t>蓬溪县-天福镇_产业发展_配套设施项目_天福镇落溪村2023年省级财政衔接资金落溪村粮油种植建设项目（2万元）</t>
  </si>
  <si>
    <t>5300001005448707</t>
  </si>
  <si>
    <t>经果林套种粮油200亩</t>
  </si>
  <si>
    <t>蓬溪县-天福镇_产业发展_配套设施项目_天福镇狮山村2023年省级财政衔接资金狮山村粮油种植建设项目（1万元）</t>
  </si>
  <si>
    <t>5300001005452092</t>
  </si>
  <si>
    <t>狮山村</t>
  </si>
  <si>
    <t>狮山村村民委员会</t>
  </si>
  <si>
    <t>蓬溪县_产业发展_配套设施项目_天福镇丰庄村2023年省级二批财政衔接资金山坪塘整治建设项目（6万元）</t>
  </si>
  <si>
    <t>5300001005458107</t>
  </si>
  <si>
    <t>丰庄村</t>
  </si>
  <si>
    <t>蓬溪县-天福镇_产业发展_配套设施项目_天福镇双桥村2023年省级财政衔接资金双桥村水果改良建设项目（7万元）</t>
  </si>
  <si>
    <t>5300001005473886</t>
  </si>
  <si>
    <t>精品水果改良10亩（700株/亩）</t>
  </si>
  <si>
    <t>改良优质水果品种，利于水果基地发展，带动周边经济发展</t>
  </si>
  <si>
    <t>蓬溪县-天福镇_产业发展_配套设施项目_天福镇落溪村2023年省级财政衔接资金落溪村排灌渠系建设项目（5.28万元）</t>
  </si>
  <si>
    <t>5300001131359753</t>
  </si>
  <si>
    <t>新建排灌渠系110米（1*0.9砖混）</t>
  </si>
  <si>
    <t>解决群众农产品灌溉困难问题，带动经济发展，增加就业岗位</t>
  </si>
  <si>
    <t>蓬溪县-天福镇_产业发展_配套设施项目_2023年市级十五批衔接资金大豆玉米带状复合种植、农机提灌站项目（134万元）</t>
  </si>
  <si>
    <t>5300001132949384</t>
  </si>
  <si>
    <t>大豆玉米带状复合种植、农机提灌站</t>
  </si>
  <si>
    <t>促进大豆玉米带状复合种植产业发展，提高粮食产量，增加农户收入</t>
  </si>
  <si>
    <t>聘用22人脱贫群众参与建设务工，增加脱贫群众务工收入800元</t>
  </si>
  <si>
    <t>蓬溪县-文井镇_产业发展_生产项目_文井镇2023年中央一批财政衔接资金到人到户项目（15.1万）农业农村局</t>
  </si>
  <si>
    <t>5300001006040603</t>
  </si>
  <si>
    <t>带动脱贫户686户、监测对象69人实施种养殖产业项目</t>
  </si>
  <si>
    <t>文井镇</t>
  </si>
  <si>
    <t>项目建成后，促进脱贫户增收</t>
  </si>
  <si>
    <t>755户农户发展种养殖，实现人均增收200元</t>
  </si>
  <si>
    <t>蓬溪县-文井镇_产业发展_生产项目_文井镇红卫村2023年省级财政衔接资金新建烘干房项目（26万）</t>
  </si>
  <si>
    <t>5300001006277384</t>
  </si>
  <si>
    <t>新建日处理 20 吨烘干房一座及附属配套设施（含仓库、彩钢）</t>
  </si>
  <si>
    <t>红卫村</t>
  </si>
  <si>
    <t>红卫村村委会</t>
  </si>
  <si>
    <t>项目建成后，进一步改善农业基础设施，方便群众生产生活</t>
  </si>
  <si>
    <t>带动农户增收超万元</t>
  </si>
  <si>
    <t>蓬溪县-文井镇_产业发展_生产项目_文井镇云台村2023年省级财政衔接资金水肥一体化项目（21万）</t>
  </si>
  <si>
    <t>5300001006926871</t>
  </si>
  <si>
    <t>中药材基地水肥一体化 400 亩</t>
  </si>
  <si>
    <t>云台村</t>
  </si>
  <si>
    <t>云台村村委会</t>
  </si>
  <si>
    <t>项目建成后，增加集体经济收入20万元</t>
  </si>
  <si>
    <t>招收本地群众就近务工，增加群众收入</t>
  </si>
  <si>
    <t>蓬溪县-文井镇_产业发展_生产项目_文井镇云台村2023年省级财政衔接资金新建育苗大棚项目（10万）</t>
  </si>
  <si>
    <t>5300001006974526</t>
  </si>
  <si>
    <t>新建育苗大棚 10 亩</t>
  </si>
  <si>
    <t>蓬溪县-文井镇_产业发展_生产项目_文井镇映井场村2023年省级财政衔接资金项目粮油种植产业项目（3万）</t>
  </si>
  <si>
    <t>5300001006992850</t>
  </si>
  <si>
    <t>经果林套种粮油 300 亩</t>
  </si>
  <si>
    <t>映井场村</t>
  </si>
  <si>
    <t>映井场村村委会</t>
  </si>
  <si>
    <t>项目建成后，增加集体经济收入10万元</t>
  </si>
  <si>
    <t>蓬溪县-文井镇_产业发展_生产项目_文井镇映井场村2023年省级财政衔接资金粮油种植产业发展项目（3万）</t>
  </si>
  <si>
    <t>5300001007001159</t>
  </si>
  <si>
    <t>蓬溪县-文井镇_产业发展_生产项目_文井镇映井场2023年省级财政衔接资金新建节能型机械冷藏库项目（24万）</t>
  </si>
  <si>
    <t>5300001007010035</t>
  </si>
  <si>
    <t>新建节能型机械冷藏库 100 吨 1 座（含配电设备）</t>
  </si>
  <si>
    <t>蓬溪县-文井镇_产业发展_生产项目_文井镇高峰山村2023年省级财政衔接资金碾米生产线项目（14.5万）</t>
  </si>
  <si>
    <t>5300001007013340</t>
  </si>
  <si>
    <t>碾米生产线 1 条</t>
  </si>
  <si>
    <t>高峰山村</t>
  </si>
  <si>
    <t>高峰山村村委会</t>
  </si>
  <si>
    <t>项目建成后，增加集体经济收入40万元</t>
  </si>
  <si>
    <t>促进农户增收</t>
  </si>
  <si>
    <t>蓬溪县-文井镇_产业发展_生产项目_文井镇高峰山村2023年省级财政衔接资金新建蔬菜大棚项目（20万）</t>
  </si>
  <si>
    <t>5300001007022120</t>
  </si>
  <si>
    <t>新建蔬菜大棚 10 亩</t>
  </si>
  <si>
    <t>蓬溪县-文井镇_产业发展_生产项目_文井镇高峰山村2023年省级财政衔接资金种植果蔬项目（5万）</t>
  </si>
  <si>
    <t>5300001007033830</t>
  </si>
  <si>
    <t>"果蔬种植 发展集体经济，种植果蔬 10 亩（含种苗、有机肥、水肥 一体化等）"</t>
  </si>
  <si>
    <t>蓬溪县-文井镇_产业发展_生产项目_文井镇高峰山村2023年省级二批财政衔接资金土地调型项目（32万）</t>
  </si>
  <si>
    <t>5300001007042587</t>
  </si>
  <si>
    <t>高峰山村土地调型50亩</t>
  </si>
  <si>
    <t>蓬溪县-文井镇_产业发展_生产项目_文井镇分水岭村2023年中央一批财政衔接资金中药材种植项目（15万）农业农村局</t>
  </si>
  <si>
    <t>5300001007081698</t>
  </si>
  <si>
    <t>村集体土地整理 120 亩发展种植中药材 120 亩</t>
  </si>
  <si>
    <t>分水岭村</t>
  </si>
  <si>
    <t>分水岭村村委会</t>
  </si>
  <si>
    <t>帮助发展村集体经济，年收入增加15万元</t>
  </si>
  <si>
    <t>蓬溪县-文井镇_产业发展_生产项目_文井镇定香寺村2023年省级财政衔接资金土地整理项目（44.93万）</t>
  </si>
  <si>
    <t>5300001007098464</t>
  </si>
  <si>
    <t>中药材扩面，药材基地土地整理 360 亩</t>
  </si>
  <si>
    <t>定香寺村</t>
  </si>
  <si>
    <t>定香寺村村委会</t>
  </si>
  <si>
    <t>蓬溪县-文井镇_产业发展_生产项目_文井镇顺天村2023年省级二批财政衔接资金粮食监测点项目（10.8万）</t>
  </si>
  <si>
    <t>5300001148131796</t>
  </si>
  <si>
    <t>土地调型108亩</t>
  </si>
  <si>
    <t>顺天村</t>
  </si>
  <si>
    <t>蓬溪县-文井镇_产业发展_生产项目_文井镇映井场村2023年省级二批财政衔接资金粮食监测点项目（10.3万）</t>
  </si>
  <si>
    <t>5300001148132811</t>
  </si>
  <si>
    <t>土地调型103亩</t>
  </si>
  <si>
    <t>蓬溪县-文井镇_产业发展_生产项目_文井镇范家沟村2023年省级财政衔接资金新建烘干房20吨项目（20万）</t>
  </si>
  <si>
    <t>5300001159884781</t>
  </si>
  <si>
    <t>新建日处理20吨烘干房</t>
  </si>
  <si>
    <t>范家沟村</t>
  </si>
  <si>
    <t>范家沟村村委会</t>
  </si>
  <si>
    <t>蓬溪县-文井镇_产业发展_配套设施项目_文井镇青龙咀村2023年省级财政衔接资金提灌站项目（20.35万）</t>
  </si>
  <si>
    <t>5300001006209298</t>
  </si>
  <si>
    <t>提灌站技改，新增φ160mm 管道 1850 米</t>
  </si>
  <si>
    <t>青龙咀村</t>
  </si>
  <si>
    <t>青龙咀村村委会</t>
  </si>
  <si>
    <t>项目建成后，有效改善农田水利灌溉条件，增强抵御自然灾害能力</t>
  </si>
  <si>
    <t>蓬溪县-文井镇_产业发展_配套设施项目_文井镇范家沟村2023年中央一批财政衔接资金山坪塘整治项目（7万）农业农村局</t>
  </si>
  <si>
    <t>5300001006974275</t>
  </si>
  <si>
    <t>聘请5人参与建设，增加脱贫群众收入2万元</t>
  </si>
  <si>
    <t>蓬溪县-文井镇_产业发展_配套设施项目_文井镇五柏树村2023年省级二批财政衔接资金山坪塘整治项目（5万）</t>
  </si>
  <si>
    <t>5300001007017297</t>
  </si>
  <si>
    <t>五柏树村</t>
  </si>
  <si>
    <t>蓬溪县-文井镇_产业发展_配套设施项目_文井镇白鹤林村2023年省级二批财政衔接资金拦河堰整治项目（6万）</t>
  </si>
  <si>
    <t>5300001007092640</t>
  </si>
  <si>
    <t>拦河堰右码头硬化长15米、高2米</t>
  </si>
  <si>
    <t>白鹤林村</t>
  </si>
  <si>
    <t>蓬溪县-文井镇_产业发展_配套设施项目_文井镇范家沟村2023年省级财政衔接资金新建蓄水池项目（15万）</t>
  </si>
  <si>
    <t>5300001159901919</t>
  </si>
  <si>
    <t>蓬溪县-文井镇_产业发展_配套设施项目_文井镇高峰山村2023年省级财政衔接资金山坪塘整治项目（4万）</t>
  </si>
  <si>
    <t>5300001160976209</t>
  </si>
  <si>
    <t>蓬溪县-文井镇_产业发展_配套设施项目_文井镇新星社区2023年省级财政衔接资金新建产业路0.8公里项目（28.8万）</t>
  </si>
  <si>
    <t>5300001006248718</t>
  </si>
  <si>
    <t>新建 2.5 米宽 C30 道路 800 米</t>
  </si>
  <si>
    <t>新星社区</t>
  </si>
  <si>
    <t>新星社区居委会</t>
  </si>
  <si>
    <t>新建产业路，提高产业运输便利，增加农户人均收入600元</t>
  </si>
  <si>
    <t>蓬溪县-文井镇_其他_其他_文井镇文祥社区2023年省级财政资金衔接新建产业路0.7公里项目（32.2万）</t>
  </si>
  <si>
    <t>5300001006604091</t>
  </si>
  <si>
    <t>新建 3 米宽 C30 生产道路 700 米</t>
  </si>
  <si>
    <t>文祥社区</t>
  </si>
  <si>
    <t>文祥社区居委会</t>
  </si>
  <si>
    <t>新建产业路，提高产业运输便利，增加农户人均收入400元</t>
  </si>
  <si>
    <t>蓬溪县-文井镇_产业发展_配套设施项目_文井镇会仙桥村2023年省级财政衔接资金项目新建产业路0.5公里（23万元）</t>
  </si>
  <si>
    <t>5300001006648478</t>
  </si>
  <si>
    <t>新建 3 米宽 C30 生产道路 500 米</t>
  </si>
  <si>
    <t>会仙桥村</t>
  </si>
  <si>
    <t>会仙桥村村委会</t>
  </si>
  <si>
    <t>蓬溪县-文井镇_产业发展_配套设施项目_文井镇云台村2023年省级财政衔接资金新建产业路1公里项目（36万）</t>
  </si>
  <si>
    <t>5300001006952016</t>
  </si>
  <si>
    <t>新建 2.5 米宽 C30 生产道路 1000 米</t>
  </si>
  <si>
    <t>新建产业路，提高产业运输便利，增加农户人均收入800元</t>
  </si>
  <si>
    <t>蓬溪县-文井镇_产业发展_配套设施项目_文井镇高峰山村2023年省级财政衔接资金新建产业路项目（23万）</t>
  </si>
  <si>
    <t>5300001007045676</t>
  </si>
  <si>
    <t>新建产业路，提高产业运输便利，增加农户人均收入700元</t>
  </si>
  <si>
    <t>蓬溪县-文井镇_产业发展_配套设施项目_文井镇马鞍山村2023年省级二批财政衔接新建200吨冷藏库项目（56万）</t>
  </si>
  <si>
    <t>5300001007119418</t>
  </si>
  <si>
    <t>新建200吨冷藏库1座</t>
  </si>
  <si>
    <t>马鞍山村</t>
  </si>
  <si>
    <t>蓬溪县-文井镇_产业发展_配套设施项目_文井镇五柏树村2023年省级财政衔接资金新建产业路项目（13.8万）</t>
  </si>
  <si>
    <t>5300001007134048</t>
  </si>
  <si>
    <t>新建 3 米宽 C30 生产道路 300 米</t>
  </si>
  <si>
    <t>五柏树村村委会</t>
  </si>
  <si>
    <t>新建产业路，提高产业运输便利，增加农户人均收入300元</t>
  </si>
  <si>
    <t>蓬溪县-文井镇_产业发展_新型农村集体经济发展项目_文井镇青龙咀村2023年中央二批财政衔接资金扶持村集体经济发展项目（70万）</t>
  </si>
  <si>
    <t>5300001148123531</t>
  </si>
  <si>
    <t>购买农用机械、榨油房改造提升</t>
  </si>
  <si>
    <t>发展集体经济,提高集体产业收入，增加当地农户人均收入1200元</t>
  </si>
  <si>
    <t>蓬溪县-文井镇_产业发展_新型农村集体经济发展项目_文井镇青龙咀村2023年省级二批财政衔接资金扶持村集体经济发展项目（20万）</t>
  </si>
  <si>
    <t>5300001148124839</t>
  </si>
  <si>
    <t>购买农用机械</t>
  </si>
  <si>
    <t>发展集体经济,提高集体产业收入，增加当地农户人均收入500元</t>
  </si>
  <si>
    <t>蓬溪县-文井镇_产业发展_新型农村集体经济发展项目_文井镇青龙咀村2023年县级财政衔接资金扶持村集体经济发展项目（20万）</t>
  </si>
  <si>
    <t>5300001148125816</t>
  </si>
  <si>
    <t>蓬溪县-文井镇_乡村建设行动_农村基础设施（含产业配套基础设施）_文井镇映井场村2023年中央二批财政衔接资金道路破损维修0.517公里,宽3.5米项目（26.87万）</t>
  </si>
  <si>
    <t>5300001006703892</t>
  </si>
  <si>
    <t>道路破损维修0.517公里,宽3.5米</t>
  </si>
  <si>
    <t>蓬溪县-文井镇_乡村建设行动_农村基础设施（含产业配套基础设施）_文井镇高峰山村2023年省级财政衔接资金高峰山村新建变压器3处（100万）</t>
  </si>
  <si>
    <t>5300001006874873</t>
  </si>
  <si>
    <t>安装变压器3处</t>
  </si>
  <si>
    <t>项目建成后，进一步改善基础设施条件，方便群众生产生活</t>
  </si>
  <si>
    <t>聘用3人脱贫群众参与建设务工，增加脱贫群众务工收入12000元</t>
  </si>
  <si>
    <t>蓬溪县-新会镇_产业发展_生产项目_2023年省级二批衔接资金250万川江片区土地改造调型</t>
  </si>
  <si>
    <t>5300001148123424</t>
  </si>
  <si>
    <t>川江片区土地调型改造</t>
  </si>
  <si>
    <t>新会镇</t>
  </si>
  <si>
    <t>川江村</t>
  </si>
  <si>
    <t>土地改造调型完成后，改善种植条件，利于产业发展</t>
  </si>
  <si>
    <t xml:space="preserve">聘用1脱贫群众参与建设务工，增加脱贫群众收入600元。 </t>
  </si>
  <si>
    <t>蓬溪县-新会镇_产业项目_蓬溪县-新会镇_新会镇新桥村2023年省级财政衔接资金烘干房 1 座（20万）</t>
  </si>
  <si>
    <t>5300001003923646</t>
  </si>
  <si>
    <t>新建烘干房1座</t>
  </si>
  <si>
    <t>新桥村</t>
  </si>
  <si>
    <t>烘干房建成后，方便群众烘干粮食作物。</t>
  </si>
  <si>
    <t>方便群众作物烘干，提高生产效率</t>
  </si>
  <si>
    <t>蓬溪县-新会镇_产业发展_加工流通项目_新会镇川江村2023年省级财政衔接资金新建节能型机械冷藏库（24万）</t>
  </si>
  <si>
    <t>5300001062250545</t>
  </si>
  <si>
    <t>新建冷藏库1个</t>
  </si>
  <si>
    <t>川江村委员会</t>
  </si>
  <si>
    <t>冷藏库建成后，方便农产品冷藏。</t>
  </si>
  <si>
    <t>聘用1名脱贫群众、1名低收入群众参与建设务工，增加务工收入820元。</t>
  </si>
  <si>
    <t>蓬溪县-新会镇_产业发展_配套设施项目_新会镇会宇坝村2023年省级财政衔接资金1社整治山坪塘1口（4万）</t>
  </si>
  <si>
    <t>5300001002432298</t>
  </si>
  <si>
    <t>会宇坝村</t>
  </si>
  <si>
    <t>山坪塘整治后，解决附近27户农户灌溉用水问题。</t>
  </si>
  <si>
    <t>聘用1名脱贫群众参与务工建设，增加脱贫群众务工收入200元。</t>
  </si>
  <si>
    <t>蓬溪县-新会镇_产业发展_配套设施项目_新会镇川江村2023年省级财政衔接资金新建灌排渠（108万）</t>
  </si>
  <si>
    <t>5300001039246719</t>
  </si>
  <si>
    <t>新建灌排渠2422米</t>
  </si>
  <si>
    <t>灌溉排渠建成后，提升灌溉条件，便于产业发展。</t>
  </si>
  <si>
    <t>聘用1名低收入群众参与务工建设，增加低收入群众务工收入300元。</t>
  </si>
  <si>
    <t>蓬溪县-新会镇_产业发展_配套设施项目_2023年省级二批财政衔接资金6.5万灵芝村山坪塘整治1口</t>
  </si>
  <si>
    <t>5300001148116053</t>
  </si>
  <si>
    <t>灵芝村</t>
  </si>
  <si>
    <t>山坪塘整治后，解决附近21户农户灌溉用水问题。</t>
  </si>
  <si>
    <t>聘用1名脱贫群众参与务工建设，增加脱贫群众务工收入180元。</t>
  </si>
  <si>
    <t>蓬溪县-新会镇_产业发展_配套设施项目_2023年省级二批衔接资金7.0万新桥村山坪塘整治1口</t>
  </si>
  <si>
    <t>5300001148120350</t>
  </si>
  <si>
    <t>聘用1名脱贫群众参与建设务工，增加务工收入310元。</t>
  </si>
  <si>
    <t>蓬溪县-新会镇_产业发展_配套设施项目_2023年省级二批衔接资金20万两路村新建电提灌站1口</t>
  </si>
  <si>
    <t>5300001148142343</t>
  </si>
  <si>
    <t>两路口村</t>
  </si>
  <si>
    <t>提灌站建成后，，解决附近21户农户灌溉用水问题。</t>
  </si>
  <si>
    <t>聘用1名脱贫群众参与建设务工，增加务工收入280元。</t>
  </si>
  <si>
    <t>蓬溪县-新会镇_产业发展_配套设施项目_新会镇川江村2023年省级财政衔接资金新建提灌站一座（78万）</t>
  </si>
  <si>
    <t>5300001160764538</t>
  </si>
  <si>
    <t>新建提灌站1座</t>
  </si>
  <si>
    <t>川江村村委会</t>
  </si>
  <si>
    <t>提灌站建成后，，解决附近35户农户灌溉用水问题。</t>
  </si>
  <si>
    <t>聘用1名脱贫群众参与建设务工，增加务工收入420元。</t>
  </si>
  <si>
    <t>蓬溪县-新会镇_产业项目_蓬溪县-新会镇_新会镇骡埝村2023年省级财政衔接资金新建道路700米（36.4万）</t>
  </si>
  <si>
    <t>5300001003774002</t>
  </si>
  <si>
    <t>新建道路700米</t>
  </si>
  <si>
    <t>骡埝村</t>
  </si>
  <si>
    <t>骡埝村委员会</t>
  </si>
  <si>
    <t>产业路建成后，助力产业发展，解决周边9户人出行问题。</t>
  </si>
  <si>
    <t>解决周边群众出行问题，方便产业发展</t>
  </si>
  <si>
    <t>蓬溪县-新会镇_产业项目_蓬溪县-新会镇_新会镇里坝村2023年省级财政衔接资金屯水田整治1口（4.5万）</t>
  </si>
  <si>
    <t>5300001003944117</t>
  </si>
  <si>
    <t>整治屯水田1口</t>
  </si>
  <si>
    <t>里坝村</t>
  </si>
  <si>
    <t>里坝村委员会</t>
  </si>
  <si>
    <t>屯水田整治后，解决周边21户农户灌溉用水问题。</t>
  </si>
  <si>
    <t>解决周边群众灌溉用水问题</t>
  </si>
  <si>
    <t>蓬溪县-新会镇_产业项目_蓬溪县-新会镇_新会镇2023年中央一批财政衔接推进乡村振兴产业发展补助资金新建到人到户项目（6.46万元）农业农村局</t>
  </si>
  <si>
    <t>5300001003969666</t>
  </si>
  <si>
    <t>帮追脱贫户、监对象发展种养殖产业</t>
  </si>
  <si>
    <t>帮助290户脱贫户、33个监测对象发展种养殖产业，增加收入。</t>
  </si>
  <si>
    <t>蓬溪县-新会镇_产业发展_新型农村集体经济发展项目_2023年中央二批衔接资金发展集体经济项目70万</t>
  </si>
  <si>
    <t>5300001148127103</t>
  </si>
  <si>
    <t>建设蔬菜大棚、水肥一体化灌溉系统</t>
  </si>
  <si>
    <t>蔬菜大棚、水肥一体化灌溉系统建成后，便于产业发展。</t>
  </si>
  <si>
    <t>蓬溪县-新会镇_产业发展_新型农村集体经济发展项目_2023年县级衔接资金20万支持发展新型农村集体经济县级配套</t>
  </si>
  <si>
    <t>5300001148130414</t>
  </si>
  <si>
    <t>集体经济配套建设完成之后，助推产业发展。</t>
  </si>
  <si>
    <t>集体经济配套建设完成之后，助推产业发展，增加集体经济收入。</t>
  </si>
  <si>
    <t>蓬溪县-新会镇_产业发展_新型农村集体经济发展项目_2023年省级二批衔接资金发展集体经济20万</t>
  </si>
  <si>
    <t>5300001148143751</t>
  </si>
  <si>
    <t>蓬溪县-新会镇_乡村建设行动_农村基础设施（含产业配套基础设施）_新会镇川江村2023年省级财政衔接资金440亩土地调型整理（44万）</t>
  </si>
  <si>
    <t>5300001140632525</t>
  </si>
  <si>
    <t>土地调型440亩</t>
  </si>
  <si>
    <t>新会镇川江村</t>
  </si>
  <si>
    <t>土地调型440亩完成之后，改善种植条件，利于产业发展。</t>
  </si>
  <si>
    <t>聘用2名脱贫群众参与务工建设，增加脱贫群众务工收入820元.</t>
  </si>
  <si>
    <t>蓬溪县_乡村建设行动_农村基础设施（含产业配套基础设施）_新会镇会宇坝村2023年县级财政衔接资金新建农事服务中心项目（100万元）</t>
  </si>
  <si>
    <t>5300001148110979</t>
  </si>
  <si>
    <t>新建农事服务中心1个</t>
  </si>
  <si>
    <t>农事服务中心建成后，为农户提供农业综合服务。</t>
  </si>
  <si>
    <t>聘用2名脱贫群众和3名普通农户参与务工建设，增加脱贫群众务工收入1520元。</t>
  </si>
  <si>
    <t>蓬溪县-新会镇_乡村建设行动_人居环境整治_新会镇川江村2023年省级财政衔接资金基础设施及人居环境提升78户庭院整治及发展庭院经济（156万）</t>
  </si>
  <si>
    <t>5300001002724736</t>
  </si>
  <si>
    <t>78户庭院整治及发展庭院经济</t>
  </si>
  <si>
    <t>新会镇川江村村委会</t>
  </si>
  <si>
    <t>整治78户人居环境，发展庭院经济。</t>
  </si>
  <si>
    <t>聘用3名脱贫群众参与建设务工，增加脱贫群众务工收入2400元。</t>
  </si>
  <si>
    <t>蓬溪县_乡村建设行动_农村公共服务_新会镇川江村2023年县级财政衔接资金分拣中心建设项目（68.2万元）</t>
  </si>
  <si>
    <t>5300001157844583</t>
  </si>
  <si>
    <t>新建分拣中心1个</t>
  </si>
  <si>
    <t>分拣中心建成后，为农户提供分拣服务。</t>
  </si>
  <si>
    <t>聘用3名脱贫群众和1名普通农户参与建设务工，增加脱贫群众务工收入2700元。</t>
  </si>
  <si>
    <t>蓬溪县_其他_其他_蓬溪县2023年市级财政衔接资金农产品检测、普查、考核等工作项目（89.63万元）</t>
  </si>
  <si>
    <t>5300001162434295</t>
  </si>
  <si>
    <t>农产品检测、普查、考核</t>
  </si>
  <si>
    <t>完成农产品检测、普查、考核</t>
  </si>
  <si>
    <t>蓬溪县_其他_其他_蓬溪县2023年市级财政衔接资金开展2024年小春生产项目（8.4万元）</t>
  </si>
  <si>
    <t>5300001162439350</t>
  </si>
  <si>
    <t>2024年小春生产</t>
  </si>
  <si>
    <t>开展2024年小春生产</t>
  </si>
  <si>
    <t>易地搬迁后扶</t>
  </si>
  <si>
    <t>储备</t>
  </si>
  <si>
    <t>未形成资产</t>
  </si>
  <si>
    <t>项目规划</t>
  </si>
  <si>
    <t>原国定贫困县</t>
  </si>
  <si>
    <t>国家重点帮扶县</t>
  </si>
  <si>
    <t>高质量庭院经济</t>
  </si>
  <si>
    <t>村庄规划编制_含修编</t>
  </si>
  <si>
    <t>易地搬迁后扶—2级</t>
  </si>
  <si>
    <t>住房</t>
  </si>
  <si>
    <t>项目管理费—2级</t>
  </si>
  <si>
    <t>其他—2级</t>
  </si>
  <si>
    <t>部分实现预期效果</t>
  </si>
  <si>
    <t>立项</t>
  </si>
  <si>
    <t>形成资产但未确权</t>
  </si>
  <si>
    <t>论证选择</t>
  </si>
  <si>
    <t>原省定贫困县</t>
  </si>
  <si>
    <t>省级重点帮扶县</t>
  </si>
  <si>
    <t>农村基础设施_含产业配套基础设施</t>
  </si>
  <si>
    <t>农村精神文明建设</t>
  </si>
  <si>
    <t>未发挥作用</t>
  </si>
  <si>
    <t>在建</t>
  </si>
  <si>
    <t>确权为经营性资产</t>
  </si>
  <si>
    <t>方案设计</t>
  </si>
  <si>
    <t>创业</t>
  </si>
  <si>
    <t>完工</t>
  </si>
  <si>
    <t>确权为公益性资产</t>
  </si>
  <si>
    <t>组织实施</t>
  </si>
  <si>
    <t>乡村工匠</t>
  </si>
  <si>
    <t>确权为到户类资产</t>
  </si>
  <si>
    <t>配套措施</t>
  </si>
  <si>
    <t>后续管理</t>
  </si>
  <si>
    <t>产业服务支撑项目</t>
  </si>
  <si>
    <t>不可抗力等其他因素</t>
  </si>
  <si>
    <t>单位_责令整改</t>
  </si>
  <si>
    <t>庭院特色种植</t>
  </si>
  <si>
    <t>智慧农业</t>
  </si>
  <si>
    <t>小额贷款贴息</t>
  </si>
  <si>
    <t>创业培训</t>
  </si>
  <si>
    <t>乡村工匠培育培训</t>
  </si>
  <si>
    <t>村庄规划编制（含修编）</t>
  </si>
  <si>
    <t>学校建设或改造（含幼儿园）</t>
  </si>
  <si>
    <t>公共服务岗位</t>
  </si>
  <si>
    <t>农村危房改造等农房改造</t>
  </si>
  <si>
    <t>享受农村居民最低生活保障</t>
  </si>
  <si>
    <t>开展乡村治理示范创建</t>
  </si>
  <si>
    <t>培养“四有”新时代农民</t>
  </si>
  <si>
    <t>项目管理费—3级</t>
  </si>
  <si>
    <t>少数民族特色村寨建设项目</t>
  </si>
  <si>
    <t>单位_通报批评</t>
  </si>
  <si>
    <t>庭院特色养殖</t>
  </si>
  <si>
    <t>科技服务</t>
  </si>
  <si>
    <t>小额信贷风险补偿金</t>
  </si>
  <si>
    <t>生产奖补、劳务补助等</t>
  </si>
  <si>
    <t>创业奖补</t>
  </si>
  <si>
    <t>乡村工匠大师工作室</t>
  </si>
  <si>
    <t>农村污水治理</t>
  </si>
  <si>
    <t>村卫生室标准化建设</t>
  </si>
  <si>
    <t>“一站式”社区综合服务设施建设</t>
  </si>
  <si>
    <t>参与“学前学会普通话”行动</t>
  </si>
  <si>
    <t>参加大病保险</t>
  </si>
  <si>
    <t>参加城乡居民基本养老保险</t>
  </si>
  <si>
    <t>移风易俗</t>
  </si>
  <si>
    <t>困难群众饮用低氟茶</t>
  </si>
  <si>
    <t>单位_约谈</t>
  </si>
  <si>
    <t>庭院特色手工</t>
  </si>
  <si>
    <t>水产养殖业发展</t>
  </si>
  <si>
    <t>市场建设和农村物流</t>
  </si>
  <si>
    <t>人才培养</t>
  </si>
  <si>
    <t>特色产业保险保费补助</t>
  </si>
  <si>
    <t>以工代训</t>
  </si>
  <si>
    <t>乡村工匠传习所</t>
  </si>
  <si>
    <t>农村垃圾治理</t>
  </si>
  <si>
    <t>易地扶贫搬迁贷款债券贴息补助</t>
  </si>
  <si>
    <t>参加意外保险</t>
  </si>
  <si>
    <t>享受特困人员救助供养</t>
  </si>
  <si>
    <t>科技文化卫生“三下乡”</t>
  </si>
  <si>
    <t>其他—3级</t>
  </si>
  <si>
    <t>单位_其他（备注中详细说明）</t>
  </si>
  <si>
    <t>庭院特色休闲旅游</t>
  </si>
  <si>
    <t>林草基地建设</t>
  </si>
  <si>
    <t>品牌打造和展销平台</t>
  </si>
  <si>
    <t>农业社会化服务</t>
  </si>
  <si>
    <t>新型经营主体贷款贴息</t>
  </si>
  <si>
    <t>接受留守关爱服务</t>
  </si>
  <si>
    <t>农村文化体育项目</t>
  </si>
  <si>
    <t>个人_批评教育</t>
  </si>
  <si>
    <t>庭院生产生活服务</t>
  </si>
  <si>
    <t>休闲农业与乡村旅游</t>
  </si>
  <si>
    <t>开展县乡村公共服务一体化示范创建</t>
  </si>
  <si>
    <t>接受医疗救助</t>
  </si>
  <si>
    <t>接受临时救助</t>
  </si>
  <si>
    <t>个人_约谈</t>
  </si>
  <si>
    <t>光伏电站建设</t>
  </si>
  <si>
    <t>农村清洁能源设施建设（燃气、户用光伏、风电、水电、农村生物质能源、北方地区清洁取暖等）</t>
  </si>
  <si>
    <t>接受大病、慢性病(地方病)救治</t>
  </si>
  <si>
    <t>个人_通报批评</t>
  </si>
  <si>
    <t>农业农村基础设施中长期贷款贴息</t>
  </si>
  <si>
    <t>个人_责令书面检查</t>
  </si>
  <si>
    <t>个人_诚勉谈话</t>
  </si>
  <si>
    <t>个人_警告</t>
  </si>
  <si>
    <t>个人_取消评优资格</t>
  </si>
  <si>
    <t>未开工</t>
  </si>
  <si>
    <t>实施内容没有相应资产</t>
  </si>
  <si>
    <t>在用</t>
  </si>
  <si>
    <t>资金用途是否合规合理方面的问题</t>
  </si>
  <si>
    <t>资金下达拨付是否有序合规方面的问题</t>
  </si>
  <si>
    <t>项目实施管理是否到位方面的问题</t>
  </si>
  <si>
    <t>项目持续发挥效益方面的问题</t>
  </si>
  <si>
    <t>已整改</t>
  </si>
  <si>
    <t>2021年度</t>
  </si>
  <si>
    <t>个人_调离岗位</t>
  </si>
  <si>
    <t>未能根据设计方案形成相应资产</t>
  </si>
  <si>
    <t>闲置</t>
  </si>
  <si>
    <t>违规将衔接资金用于负面清单事项</t>
  </si>
  <si>
    <t>长时间滞留闲置影响资金效益等</t>
  </si>
  <si>
    <t>因完工延误明显影响项目发挥效益</t>
  </si>
  <si>
    <t>建成项目闲置</t>
  </si>
  <si>
    <t>正在整改</t>
  </si>
  <si>
    <t>2022年度</t>
  </si>
  <si>
    <t>个人_其他（备注中详细说明）</t>
  </si>
  <si>
    <t>待处置（损毁待修复或报废）</t>
  </si>
  <si>
    <t>按规定可不建立（仅限非经营性项目和到户项目）</t>
  </si>
  <si>
    <t>衔接资金用于产业发展的比例明显低于相应年度要求</t>
  </si>
  <si>
    <t>以拨代支、明显超进度付款等抬高支出进度</t>
  </si>
  <si>
    <t>因施工质量明显影响效益</t>
  </si>
  <si>
    <t>建成项目低效运行</t>
  </si>
  <si>
    <t>待整改</t>
  </si>
  <si>
    <t>已确权为经营性资产</t>
  </si>
  <si>
    <t>已处置</t>
  </si>
  <si>
    <t>违规扩大整合资金支出范围</t>
  </si>
  <si>
    <t>其他资金下达拨付方面的问题</t>
  </si>
  <si>
    <t>联农带农富农机制落实不到位</t>
  </si>
  <si>
    <t>其他影响项目效益的问题</t>
  </si>
  <si>
    <t>已确权为公益性资产</t>
  </si>
  <si>
    <t>虚报冒领、挤占挪用、贪污侵占等违法违规问题</t>
  </si>
  <si>
    <t>未按规定兑现农户补助</t>
  </si>
  <si>
    <t>已确权为到户类资产</t>
  </si>
  <si>
    <t>其他不符合资金用途规定的问题</t>
  </si>
  <si>
    <t>其他项目实施管理方面的问题</t>
  </si>
  <si>
    <t>难以预计的市场变化</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</si>
</sst>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_ "/>
    <numFmt numFmtId="178" formatCode="0.00_ "/>
  </numFmts>
  <fonts count="33">
    <font>
      <sz val="11"/>
      <color indexed="8"/>
      <name val="等线"/>
      <charset val="134"/>
    </font>
    <font>
      <sz val="11"/>
      <name val="等线"/>
      <charset val="134"/>
    </font>
    <font>
      <sz val="11"/>
      <name val="黑体"/>
      <charset val="134"/>
    </font>
    <font>
      <sz val="24"/>
      <name val="等线"/>
      <charset val="134"/>
    </font>
    <font>
      <sz val="11"/>
      <name val="宋体"/>
      <charset val="134"/>
    </font>
    <font>
      <sz val="11"/>
      <color theme="1"/>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theme="1"/>
      <name val="等线"/>
      <charset val="134"/>
      <scheme val="minor"/>
    </font>
    <font>
      <sz val="12"/>
      <name val="宋体"/>
      <charset val="134"/>
    </font>
    <font>
      <sz val="11"/>
      <color indexed="8"/>
      <name val="等线"/>
      <charset val="134"/>
    </font>
    <font>
      <sz val="10"/>
      <name val="Arial"/>
      <charset val="134"/>
    </font>
    <font>
      <sz val="11"/>
      <name val="Arial"/>
      <charset val="134"/>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xf numFmtId="0" fontId="27" fillId="0" borderId="0" applyProtection="0">
      <alignment vertical="center"/>
    </xf>
    <xf numFmtId="0" fontId="27" fillId="0" borderId="0" applyProtection="0"/>
    <xf numFmtId="0" fontId="28" fillId="0" borderId="0" applyProtection="0">
      <alignment vertical="center"/>
    </xf>
    <xf numFmtId="0" fontId="28" fillId="0" borderId="0" applyProtection="0">
      <alignment vertical="center"/>
    </xf>
    <xf numFmtId="0" fontId="27" fillId="0" borderId="0">
      <alignment vertical="center"/>
    </xf>
    <xf numFmtId="0" fontId="29" fillId="0" borderId="0"/>
    <xf numFmtId="0" fontId="29" fillId="0" borderId="0"/>
  </cellStyleXfs>
  <cellXfs count="20">
    <xf numFmtId="0" fontId="0" fillId="0" borderId="0" xfId="0">
      <alignment vertical="center"/>
    </xf>
    <xf numFmtId="0" fontId="0" fillId="0" borderId="0" xfId="0" applyFont="1">
      <alignment vertical="center"/>
    </xf>
    <xf numFmtId="0" fontId="1" fillId="0" borderId="0" xfId="0" applyFont="1" applyFill="1" applyBorder="1" applyAlignment="1">
      <alignment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3"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177" fontId="4" fillId="0" borderId="2"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178" fontId="2" fillId="0" borderId="2" xfId="0" applyNumberFormat="1" applyFont="1" applyFill="1" applyBorder="1" applyAlignment="1">
      <alignment horizontal="center" vertical="center" wrapText="1"/>
    </xf>
    <xf numFmtId="178" fontId="4"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xf>
    <xf numFmtId="0" fontId="4" fillId="0" borderId="3" xfId="0" applyNumberFormat="1" applyFont="1" applyFill="1" applyBorder="1" applyAlignment="1">
      <alignment horizontal="center"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1" xfId="49"/>
    <cellStyle name="常规 13 2" xfId="50"/>
    <cellStyle name="常规 14 2" xfId="51"/>
    <cellStyle name="常规 16 2" xfId="52"/>
    <cellStyle name="常规 2" xfId="53"/>
    <cellStyle name="常规 3" xfId="54"/>
    <cellStyle name="常规 3 2" xfId="55"/>
    <cellStyle name="常规 4" xfId="56"/>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1859;&#31859;&#30340;&#30005;&#33041;\Documents\tencent%20files\211871772\FileRecv\mobilefile\2022023&#34900;&#25509;&#36164;&#37329;&#21644;&#25972;&#21512;&#36164;&#37329;&#20351;&#29992;&#24773;&#20917;&#26126;&#32454;&#34920;%20(1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衔接资金和整合资金使用情况明细表"/>
    </sheetNames>
    <sheetDataSet>
      <sheetData sheetId="0" refreshError="1">
        <row r="2">
          <cell r="G2" t="str">
            <v>项目基本情况</v>
          </cell>
        </row>
        <row r="3">
          <cell r="G3" t="str">
            <v>项目名称</v>
          </cell>
          <cell r="H3" t="str">
            <v>项目类型</v>
          </cell>
        </row>
        <row r="3">
          <cell r="K3" t="str">
            <v>建设内容概况</v>
          </cell>
        </row>
        <row r="4">
          <cell r="H4" t="str">
            <v>一级目录分类</v>
          </cell>
          <cell r="I4" t="str">
            <v>二级目录分类</v>
          </cell>
          <cell r="J4" t="str">
            <v>三级目录分类</v>
          </cell>
        </row>
        <row r="6">
          <cell r="G6" t="str">
            <v>蓬溪县_产业项目_2021年市级财政乡村振兴星级现代农业园区奖补资金提升蔬菜工厂132.276万元</v>
          </cell>
          <cell r="H6" t="str">
            <v>产业发展</v>
          </cell>
          <cell r="I6" t="str">
            <v>生产项目</v>
          </cell>
          <cell r="J6" t="str">
            <v>种植业基地</v>
          </cell>
          <cell r="K6" t="str">
            <v>1.1-3号棚外遮阳网更换46.03亩；2.1、3号棚改造更新蔬菜无土栽培管道、钢架46.03亩；3.1-3号棚顶开窗通风系统46.03亩；4.1-3号棚空起通风系统46.03亩；5.1-3号棚改造更新蔬菜无土栽培营养液体输送管道46.03亩；6.1-3号棚电动传动系统修复及配件46.03亩。</v>
          </cell>
        </row>
        <row r="7">
          <cell r="G7" t="str">
            <v>蓬溪县_产业项目_蓬溪县2020-2021年市级新建自繁自养规模猪场奖补项目180万元（红江同丰养殖家庭农场20）</v>
          </cell>
          <cell r="H7" t="str">
            <v>产业发展</v>
          </cell>
          <cell r="I7" t="str">
            <v>生产项目</v>
          </cell>
          <cell r="J7" t="str">
            <v>种植业基地</v>
          </cell>
          <cell r="K7" t="str">
            <v>标准化猪舍建设、养殖设备购置、粪污处理设施建设</v>
          </cell>
        </row>
        <row r="8">
          <cell r="G8" t="str">
            <v>蓬溪县_产业项目_蓬溪县2020-2021年市级新建自繁自养规模猪场奖补项目180万（金桥腾峰农牧开发有限公司20万）</v>
          </cell>
          <cell r="H8" t="str">
            <v>产业发展</v>
          </cell>
          <cell r="I8" t="str">
            <v>生产项目</v>
          </cell>
          <cell r="J8" t="str">
            <v>种植业基地</v>
          </cell>
          <cell r="K8" t="str">
            <v>标准化猪舍建设、养殖设备购置、粪污处理设施建设</v>
          </cell>
        </row>
        <row r="9">
          <cell r="G9" t="str">
            <v>蓬溪县_产业项目_蓬溪县2020-2021年市级新建自繁自养规模猪场奖补项目180万（任隆荣生养殖合作社10）</v>
          </cell>
          <cell r="H9" t="str">
            <v>产业发展</v>
          </cell>
          <cell r="I9" t="str">
            <v>生产项目</v>
          </cell>
          <cell r="J9" t="str">
            <v>种植业基地</v>
          </cell>
          <cell r="K9" t="str">
            <v>标准化猪舍建设、养殖设备购置、粪污处理设施建设</v>
          </cell>
        </row>
        <row r="10">
          <cell r="G10" t="str">
            <v>蓬溪县_产业项目_蓬溪县2020-2021年市级衔接资金新建自繁自养规模猪场奖补项目180万（任隆镇千意种植专业合作社10）</v>
          </cell>
          <cell r="H10" t="str">
            <v>产业发展</v>
          </cell>
          <cell r="I10" t="str">
            <v>生产项目</v>
          </cell>
          <cell r="J10" t="str">
            <v>种植业基地</v>
          </cell>
          <cell r="K10" t="str">
            <v>标准化猪舍建设、养殖设备购置、粪污处理设施建设</v>
          </cell>
        </row>
        <row r="11">
          <cell r="G11" t="str">
            <v>蓬溪县_产业项目_蓬溪县2020-2021年市级衔接资金新建自繁自养规模猪场奖补项目180万（蓬南镇杨军养殖场10万）</v>
          </cell>
          <cell r="H11" t="str">
            <v>产业发展</v>
          </cell>
          <cell r="I11" t="str">
            <v>生产项目</v>
          </cell>
          <cell r="J11" t="str">
            <v>种植业基地</v>
          </cell>
          <cell r="K11" t="str">
            <v>标准化猪舍建设、养殖设备购置、粪污处理设施建设</v>
          </cell>
        </row>
        <row r="12">
          <cell r="G12" t="str">
            <v>蓬溪县_产业项目_蓬溪县2020-2021年市级衔接资金新建自繁自养规模猪场奖补项目180万（蓬溪县艳月润家庭农场10）</v>
          </cell>
          <cell r="H12" t="str">
            <v>产业发展</v>
          </cell>
          <cell r="I12" t="str">
            <v>生产项目</v>
          </cell>
          <cell r="J12" t="str">
            <v>种植业基地</v>
          </cell>
          <cell r="K12" t="str">
            <v>标准化猪舍建设、养殖设备购置、粪污处理设施建设</v>
          </cell>
        </row>
        <row r="13">
          <cell r="G13" t="str">
            <v>蓬溪县_产业项目_2021年市级特色水产补助资金项目180万（蓬溪县国发养鹅专业合作社8万）</v>
          </cell>
          <cell r="H13" t="str">
            <v>产业发展</v>
          </cell>
          <cell r="I13" t="str">
            <v>生产项目</v>
          </cell>
          <cell r="J13" t="str">
            <v>种植业基地</v>
          </cell>
          <cell r="K13" t="str">
            <v>整治鱼塘2口28.2亩；新建2套彩钢监控棚38.4㎡；购置8个摄像头，1台录像机，1台显示器；购买250g左右甲鱼苗 830 尾。</v>
          </cell>
        </row>
        <row r="14">
          <cell r="G14" t="str">
            <v>蓬溪县_产业项目_2021年市级特色水产补助资金项目180万（蓬溪县鑫甲养殖专业合作社5万）</v>
          </cell>
          <cell r="H14" t="str">
            <v>产业发展</v>
          </cell>
          <cell r="I14" t="str">
            <v>生产项目</v>
          </cell>
          <cell r="J14" t="str">
            <v>种植业基地</v>
          </cell>
          <cell r="K14" t="str">
            <v>整治塘堰4口13亩，做824米甲鱼防逃设施</v>
          </cell>
        </row>
        <row r="15">
          <cell r="G15" t="str">
            <v>蓬溪县_产业项目_2021年市级特色水产补助资金项目180万（新会镇稻蛙基地10万）</v>
          </cell>
          <cell r="H15" t="str">
            <v>产业发展</v>
          </cell>
          <cell r="I15" t="str">
            <v>生产项目</v>
          </cell>
          <cell r="J15" t="str">
            <v>种植业基地</v>
          </cell>
          <cell r="K15" t="str">
            <v>改建稻蛙基地蛙田25亩</v>
          </cell>
        </row>
        <row r="16">
          <cell r="G16" t="str">
            <v>蓬溪县_产业项目_2021年市级特色水产补助资金项目180万（蓬溪县晓金养殖专业合作社7万）</v>
          </cell>
          <cell r="H16" t="str">
            <v>产业发展</v>
          </cell>
          <cell r="I16" t="str">
            <v>生产项目</v>
          </cell>
          <cell r="J16" t="str">
            <v>种植业基地</v>
          </cell>
          <cell r="K16" t="str">
            <v>购买罗氏沼虾苗100万尾；购买罗氏沼虾饲料6吨</v>
          </cell>
        </row>
        <row r="17">
          <cell r="G17" t="str">
            <v>蓬溪县_产业项目_2021年市级特色水产补助资金项目180万（蓬溪县深川水产养殖专业合作社10万）</v>
          </cell>
          <cell r="H17" t="str">
            <v>产业发展</v>
          </cell>
          <cell r="I17" t="str">
            <v>生产项目</v>
          </cell>
          <cell r="J17" t="str">
            <v>种植业基地</v>
          </cell>
          <cell r="K17" t="str">
            <v>改建尾水处理池1口8亩；整治塘堰2口24.4亩；新建鱼苗养殖棚147㎡，购置大棚取暖设备加温风机1套</v>
          </cell>
        </row>
        <row r="18">
          <cell r="G18" t="str">
            <v>蓬溪县_产业项目_2021年市级特色水产补助资金项目180万（蓬溪县吉祥镇莲桥村7万）</v>
          </cell>
          <cell r="H18" t="str">
            <v>产业发展</v>
          </cell>
          <cell r="I18" t="str">
            <v>生产项目</v>
          </cell>
          <cell r="J18" t="str">
            <v>种植业基地</v>
          </cell>
          <cell r="K18" t="str">
            <v>在蓬溪县罗帮永家庭农场整治塘堰5口20.8亩；硬化1.2m宽作业道480m。</v>
          </cell>
        </row>
        <row r="19">
          <cell r="G19" t="str">
            <v>蓬溪县_产业项目_蓬溪2021年市级财政支持川渝牛羊交易市场动物防疫基础设施建设项目180万（20万元）</v>
          </cell>
          <cell r="H19" t="str">
            <v>产业发展</v>
          </cell>
          <cell r="I19" t="str">
            <v>生产项目</v>
          </cell>
          <cell r="J19" t="str">
            <v>养殖业基地</v>
          </cell>
          <cell r="K19" t="str">
            <v>建设兽医防疫设施、粪污无害化处理设施及牛羊隔离区</v>
          </cell>
        </row>
        <row r="20">
          <cell r="G20" t="str">
            <v>蓬溪县_产业项目_2021年市级特色水产补助资金项目180万（蓬溪县鑫湖养殖家庭农场3万）</v>
          </cell>
          <cell r="H20" t="str">
            <v>产业发展</v>
          </cell>
          <cell r="I20" t="str">
            <v>生产项目</v>
          </cell>
          <cell r="J20" t="str">
            <v>养殖业基地</v>
          </cell>
          <cell r="K20" t="str">
            <v>蓬溪县鑫湖养殖家庭农场购买24万尾罗非鱼苗。</v>
          </cell>
        </row>
        <row r="21">
          <cell r="G21" t="str">
            <v>蓬溪县_产业项目_2021年市级财政乡村振兴专项资金（文井镇白鹤林村烘干房建设财政补助21万元）</v>
          </cell>
          <cell r="H21" t="str">
            <v>产业发展</v>
          </cell>
          <cell r="I21" t="str">
            <v>加工流通项目</v>
          </cell>
          <cell r="J21" t="str">
            <v>农产品仓储保鲜冷链基础设施建设</v>
          </cell>
          <cell r="K21" t="str">
            <v>1000平方米烘干房建设</v>
          </cell>
        </row>
        <row r="22">
          <cell r="G22" t="str">
            <v>蓬溪县_村基础设施_蓬溪县-文井镇会仙桥村2021年省级整治堰塘项目（8万元）</v>
          </cell>
          <cell r="H22" t="str">
            <v>产业发展</v>
          </cell>
          <cell r="I22" t="str">
            <v>配套设施项目</v>
          </cell>
          <cell r="J22" t="str">
            <v>小型农田水利设施建设</v>
          </cell>
          <cell r="K22" t="str">
            <v>文井镇会仙桥村2021年省级整治堰塘项目</v>
          </cell>
        </row>
        <row r="23">
          <cell r="G23" t="str">
            <v>蓬溪县_产业项目_2021年市级财政农村机电提灌站维修改造项目（明月镇西林村席家坝电灌站财政补助5万元）</v>
          </cell>
          <cell r="H23" t="str">
            <v>产业发展</v>
          </cell>
          <cell r="I23" t="str">
            <v>配套设施项目</v>
          </cell>
          <cell r="J23" t="str">
            <v>产业园（区）</v>
          </cell>
          <cell r="K23" t="str">
            <v>维修技改</v>
          </cell>
        </row>
        <row r="24">
          <cell r="G24" t="str">
            <v>蓬溪县_产业项目_2021年市级财政农村机电提灌站维修改造项目（金桥镇红溪村4社电灌站财政补助6万元）</v>
          </cell>
          <cell r="H24" t="str">
            <v>产业发展</v>
          </cell>
          <cell r="I24" t="str">
            <v>配套设施项目</v>
          </cell>
          <cell r="J24" t="str">
            <v>产业园（区）</v>
          </cell>
          <cell r="K24" t="str">
            <v>维修技改</v>
          </cell>
        </row>
        <row r="25">
          <cell r="G25" t="str">
            <v>蓬溪县_产业项目_2021年市级财政农村机电提灌站维修改造项目（赤城镇水楼村电灌站财政补助3万元）</v>
          </cell>
          <cell r="H25" t="str">
            <v>产业发展</v>
          </cell>
          <cell r="I25" t="str">
            <v>配套设施项目</v>
          </cell>
          <cell r="J25" t="str">
            <v>产业园（区）</v>
          </cell>
          <cell r="K25" t="str">
            <v>维修技改</v>
          </cell>
        </row>
        <row r="26">
          <cell r="G26" t="str">
            <v>蓬溪县_产业项目_2021年市级财政农村机电提灌站维修改造项目（赤城镇大石桥村王家桥电灌站财政补助4万元）</v>
          </cell>
          <cell r="H26" t="str">
            <v>产业发展</v>
          </cell>
          <cell r="I26" t="str">
            <v>配套设施项目</v>
          </cell>
          <cell r="J26" t="str">
            <v>产业园（区）</v>
          </cell>
          <cell r="K26" t="str">
            <v>维修技改</v>
          </cell>
        </row>
        <row r="27">
          <cell r="G27" t="str">
            <v>蓬溪县_产业项目_2021年市级财政农村机电提灌站维修改造项目（群利镇杨家桥村桐籽湾电灌站财政补助6万元）</v>
          </cell>
          <cell r="H27" t="str">
            <v>产业发展</v>
          </cell>
          <cell r="I27" t="str">
            <v>配套设施项目</v>
          </cell>
          <cell r="J27" t="str">
            <v>产业园（区）</v>
          </cell>
          <cell r="K27" t="str">
            <v>维修技改</v>
          </cell>
        </row>
        <row r="28">
          <cell r="G28" t="str">
            <v>蓬溪县_产业项目_2021年市级财政农村机电提灌站维修改造项目（任隆镇幸福桥村2社电灌站财政补助12万元）</v>
          </cell>
          <cell r="H28" t="str">
            <v>产业发展</v>
          </cell>
          <cell r="I28" t="str">
            <v>配套设施项目</v>
          </cell>
          <cell r="J28" t="str">
            <v>产业园（区）</v>
          </cell>
          <cell r="K28" t="str">
            <v>维修技改</v>
          </cell>
        </row>
        <row r="29">
          <cell r="G29" t="str">
            <v>蓬溪县_产业项目_2021年市级财政农村机电提灌站维修改造项目（吉祥镇公平村老界寺电灌站财政补助8万元）</v>
          </cell>
          <cell r="H29" t="str">
            <v>产业发展</v>
          </cell>
          <cell r="I29" t="str">
            <v>配套设施项目</v>
          </cell>
          <cell r="J29" t="str">
            <v>产业园（区）</v>
          </cell>
          <cell r="K29" t="str">
            <v>维修技改</v>
          </cell>
        </row>
        <row r="30">
          <cell r="G30" t="str">
            <v>蓬溪县_产业项目_2021年市级财政农村机电提灌站维修改造项目（吉祥镇横山村7-9电灌站财政补助20万元）</v>
          </cell>
          <cell r="H30" t="str">
            <v>产业发展</v>
          </cell>
          <cell r="I30" t="str">
            <v>配套设施项目</v>
          </cell>
          <cell r="J30" t="str">
            <v>产业园（区）</v>
          </cell>
          <cell r="K30" t="str">
            <v>迁建电灌站</v>
          </cell>
        </row>
        <row r="31">
          <cell r="G31" t="str">
            <v>蓬溪县_产业项目_2021年市级财政农村机电提灌站维修改造项目（荷叶乡涪兴坝村13社电灌站财政补助3万元）</v>
          </cell>
          <cell r="H31" t="str">
            <v>产业发展</v>
          </cell>
          <cell r="I31" t="str">
            <v>配套设施项目</v>
          </cell>
          <cell r="J31" t="str">
            <v>产业园（区）</v>
          </cell>
          <cell r="K31" t="str">
            <v>维修技改</v>
          </cell>
        </row>
        <row r="32">
          <cell r="G32" t="str">
            <v>蓬溪县_产业项目_2021年市级财政农村机电提灌站维修改造项目（荷叶乡涪兴坝村23社电灌站财政补助3万元）</v>
          </cell>
          <cell r="H32" t="str">
            <v>产业发展</v>
          </cell>
          <cell r="I32" t="str">
            <v>配套设施项目</v>
          </cell>
          <cell r="J32" t="str">
            <v>产业园（区）</v>
          </cell>
          <cell r="K32" t="str">
            <v>维修技改</v>
          </cell>
        </row>
        <row r="33">
          <cell r="G33" t="str">
            <v>蓬溪县_产业项目_2021年市级财政乡村振兴专项资金（任隆镇幸福村电灌站财政补助35万元）</v>
          </cell>
          <cell r="H33" t="str">
            <v>产业发展</v>
          </cell>
          <cell r="I33" t="str">
            <v>配套设施项目</v>
          </cell>
          <cell r="J33" t="str">
            <v>产业园（区）</v>
          </cell>
          <cell r="K33" t="str">
            <v>电灌站</v>
          </cell>
        </row>
        <row r="34">
          <cell r="G34" t="str">
            <v>蓬溪县_产业项目_2021年市级财政乡村振兴专项资金（任隆镇八角村产业配套驿站财政补助100万元）</v>
          </cell>
          <cell r="H34" t="str">
            <v>产业发展</v>
          </cell>
          <cell r="I34" t="str">
            <v>配套设施项目</v>
          </cell>
          <cell r="J34" t="str">
            <v>产业园（区）</v>
          </cell>
          <cell r="K34" t="str">
            <v>修建500平方米驿站</v>
          </cell>
        </row>
        <row r="35">
          <cell r="G35" t="str">
            <v>蓬溪县_产业项目_2021年市级财政乡村振兴专项资金（明月回水社区山坪塘整治财政补助56万元）</v>
          </cell>
          <cell r="H35" t="str">
            <v>产业发展</v>
          </cell>
          <cell r="I35" t="str">
            <v>配套设施项目</v>
          </cell>
          <cell r="J35" t="str">
            <v>产业园（区）</v>
          </cell>
          <cell r="K35" t="str">
            <v>山坪塘整治</v>
          </cell>
        </row>
        <row r="36">
          <cell r="G36" t="str">
            <v>蓬溪县_产业项目_2021年市级财政乡村振兴专项资金（明月回水社区提灌渠系建设财政补助44元）</v>
          </cell>
          <cell r="H36" t="str">
            <v>产业发展</v>
          </cell>
          <cell r="I36" t="str">
            <v>配套设施项目</v>
          </cell>
          <cell r="J36" t="str">
            <v>产业园（区）</v>
          </cell>
          <cell r="K36" t="str">
            <v>提灌渠系建设</v>
          </cell>
        </row>
        <row r="37">
          <cell r="G37" t="str">
            <v>蓬溪县_产业项目_2021年市级财政乡村振兴星级现代农业园区奖补资金天福镇狮山村提升蔬菜钢架大棚项目34.39万元</v>
          </cell>
          <cell r="H37" t="str">
            <v>产业发展</v>
          </cell>
          <cell r="I37" t="str">
            <v>配套设施项目</v>
          </cell>
          <cell r="J37" t="str">
            <v>产业园（区）</v>
          </cell>
          <cell r="K37" t="str">
            <v>1.更换15亩钢架大棚；2.更换15亩钢架大棚遮阳网费；3.更换15亩肥水一体化所需PVC63管1200米；4.更换15亩肥水一体化所需PVC50管500米；5.更换15亩肥水一体化所需PVC25管2100米；6.更换15亩肥水一体化所需配电1套；7.更换15亩肥水一体化所需抽水机1台；8.更换15亩肥水一体化所需增压机1台。</v>
          </cell>
        </row>
        <row r="38">
          <cell r="G38" t="str">
            <v>蓬溪县_产业项目_2021年市级财政乡村振兴专项资金（文井镇白鹤林村产业道路建设财政补助44万元）</v>
          </cell>
          <cell r="H38" t="str">
            <v>产业发展</v>
          </cell>
          <cell r="I38" t="str">
            <v>配套设施项目</v>
          </cell>
          <cell r="J38" t="str">
            <v>产业园（区）</v>
          </cell>
          <cell r="K38" t="str">
            <v>修建3.0米宽水泥道路</v>
          </cell>
        </row>
        <row r="39">
          <cell r="G39" t="str">
            <v>蓬溪县_产业项目_2021年市级财政乡村振兴专项资金（鸣凤镇七星村产业道路建设（渗水路面）财政补助100万元）</v>
          </cell>
          <cell r="H39" t="str">
            <v>产业发展</v>
          </cell>
          <cell r="I39" t="str">
            <v>配套设施项目</v>
          </cell>
          <cell r="J39" t="str">
            <v>产业园（区）</v>
          </cell>
          <cell r="K39" t="str">
            <v>修建1公里渗水路面</v>
          </cell>
        </row>
        <row r="40">
          <cell r="G40" t="str">
            <v>蓬溪县_产业项目_2021年市级财政乡村振兴专项资金（红江镇红江村内涝渠系建设财政补助100万元）</v>
          </cell>
          <cell r="H40" t="str">
            <v>产业发展</v>
          </cell>
          <cell r="I40" t="str">
            <v>配套设施项目</v>
          </cell>
          <cell r="J40" t="str">
            <v>产业园（区）</v>
          </cell>
          <cell r="K40" t="str">
            <v>50米渠系建设</v>
          </cell>
        </row>
        <row r="41">
          <cell r="G41" t="str">
            <v>蓬溪县_产业项目_2021年市级财政乡村振兴星级现代农业园区奖补资金食用菌钢膜罐装车间342.9万元</v>
          </cell>
          <cell r="H41" t="str">
            <v>产业发展</v>
          </cell>
          <cell r="I41" t="str">
            <v>配套设施项目</v>
          </cell>
          <cell r="J41" t="str">
            <v>产业园（区）</v>
          </cell>
          <cell r="K41" t="str">
            <v>1.食用菌精深加工车间2428㎡场坪、地下管网、预埋件等；2.食用菌精深加工车间2428㎡C型钢64.29吨；3.食用菌精深加工车间2428㎡25cm厚混泥土地面；4.食用菌精深加工车间2428㎡金刚砂+环氧自留坪地面；5.食用菌精深加工车间2428㎡净化车间隔断及净化系统；6.食用菌精深加工车间2428㎡水电气材料；7.食用菌精深加工车间2428㎡所需彩钢瓦；8.食用菌精深加工车间2428㎡环保设施</v>
          </cell>
        </row>
        <row r="42">
          <cell r="G42" t="str">
            <v>蓬溪县_产业项目_2021年市级财政乡村振兴专项资金（群利镇九龙坡产业发展建设财政补助30万元）</v>
          </cell>
          <cell r="H42" t="str">
            <v>产业发展</v>
          </cell>
          <cell r="I42" t="str">
            <v>配套设施项目</v>
          </cell>
          <cell r="J42" t="str">
            <v>产业园（区）</v>
          </cell>
          <cell r="K42" t="str">
            <v>产业发展</v>
          </cell>
        </row>
        <row r="43">
          <cell r="G43" t="str">
            <v>蓬溪县_产业项目_2021年市级财政乡村振兴专项资金（群利镇九龙坡山坪塘建设财政补助10万元）</v>
          </cell>
          <cell r="H43" t="str">
            <v>产业发展</v>
          </cell>
          <cell r="I43" t="str">
            <v>配套设施项目</v>
          </cell>
          <cell r="J43" t="str">
            <v>产业园（区）</v>
          </cell>
          <cell r="K43" t="str">
            <v>2口山坪塘整治</v>
          </cell>
        </row>
        <row r="44">
          <cell r="G44" t="str">
            <v>蓬溪县_产业项目_2021年市级财政乡村振兴专项资金（蓬南镇常丰村提灌站建设财政补助16万元）</v>
          </cell>
          <cell r="H44" t="str">
            <v>产业发展</v>
          </cell>
          <cell r="I44" t="str">
            <v>配套设施项目</v>
          </cell>
          <cell r="J44" t="str">
            <v>产业园（区）</v>
          </cell>
          <cell r="K44" t="str">
            <v>提灌站建设</v>
          </cell>
        </row>
        <row r="45">
          <cell r="G45" t="str">
            <v>蓬溪县_产业项目_2021年市级财政乡村振兴专项资金（蓬南镇常丰村产业发展财政补助24万元）</v>
          </cell>
          <cell r="H45" t="str">
            <v>产业发展</v>
          </cell>
          <cell r="I45" t="str">
            <v>配套设施项目</v>
          </cell>
          <cell r="J45" t="str">
            <v>产业园（区）</v>
          </cell>
          <cell r="K45" t="str">
            <v>产业发展</v>
          </cell>
        </row>
        <row r="46">
          <cell r="G46" t="str">
            <v>蓬溪县_产业项目_2021年市级财政全面推进乡村振兴（撂荒地整治以奖代补）资金项目100万元</v>
          </cell>
          <cell r="H46" t="str">
            <v>产业发展</v>
          </cell>
          <cell r="I46" t="str">
            <v>配套设施项目</v>
          </cell>
          <cell r="J46" t="str">
            <v>产业园（区）</v>
          </cell>
          <cell r="K46" t="str">
            <v>撂荒地整治</v>
          </cell>
        </row>
        <row r="47">
          <cell r="G47" t="str">
            <v>蓬溪县_产业项目_蓬溪县2021年市级衔接资金农药包装废弃物信息化系统建设180万（30万）</v>
          </cell>
          <cell r="H47" t="str">
            <v>产业发展</v>
          </cell>
          <cell r="I47" t="str">
            <v>产业服务支撑项目</v>
          </cell>
          <cell r="J47" t="str">
            <v>科技服务</v>
          </cell>
          <cell r="K47" t="str">
            <v>农药包装废弃物回收暂存仓库</v>
          </cell>
        </row>
        <row r="48">
          <cell r="G48" t="str">
            <v>蓬溪县_金融扶贫_蓬溪县2021年省级衔接资金小额信贷贴息资金184万元</v>
          </cell>
          <cell r="H48" t="str">
            <v>产业发展</v>
          </cell>
          <cell r="I48" t="str">
            <v>金融保险配套项目</v>
          </cell>
          <cell r="J48" t="str">
            <v>小额贷款贴息</v>
          </cell>
          <cell r="K48" t="str">
            <v>小额信贷贴息</v>
          </cell>
        </row>
        <row r="49">
          <cell r="G49" t="str">
            <v>蓬溪县_金融扶贫_2021年县级衔接资金防贫保项目225.2万元</v>
          </cell>
          <cell r="H49" t="str">
            <v>产业发展</v>
          </cell>
          <cell r="I49" t="str">
            <v>金融保险配套项目</v>
          </cell>
          <cell r="J49" t="str">
            <v>其他</v>
          </cell>
          <cell r="K49" t="str">
            <v>防贫保</v>
          </cell>
        </row>
        <row r="50">
          <cell r="G50" t="str">
            <v>蓬溪县_产业项目_2021年市级财政乡村振兴星级现代农业园区奖补资金科技创新（省农科院县合作）30万元</v>
          </cell>
          <cell r="H50" t="str">
            <v>产业发展</v>
          </cell>
          <cell r="I50" t="str">
            <v>金融保险配套项目</v>
          </cell>
          <cell r="J50" t="str">
            <v>其他</v>
          </cell>
          <cell r="K50" t="str">
            <v>与省农科院开展技术合作，专家莅临指导等合作</v>
          </cell>
        </row>
        <row r="51">
          <cell r="G51" t="str">
            <v>蓬溪县_金融扶贫_蓬溪县2021年市级衔接补助资金防返贫基金项目（300万）</v>
          </cell>
          <cell r="H51" t="str">
            <v>产业发展</v>
          </cell>
          <cell r="I51" t="str">
            <v>金融保险配套项目</v>
          </cell>
          <cell r="J51" t="str">
            <v>其他</v>
          </cell>
          <cell r="K51" t="str">
            <v>防返贫基金</v>
          </cell>
        </row>
        <row r="52">
          <cell r="G52" t="str">
            <v>蓬溪县_村基础设施_2021年中省资金以工代赈道路建设6.2公里302.32万元</v>
          </cell>
          <cell r="H52" t="str">
            <v>乡村建设行动</v>
          </cell>
          <cell r="I52" t="str">
            <v>农村基础设施(含产业配套基础设施)</v>
          </cell>
          <cell r="J52" t="str">
            <v>农村道路建设（通村路、通户路、小型桥梁等）</v>
          </cell>
          <cell r="K52" t="str">
            <v>道路建设6.2公里</v>
          </cell>
        </row>
        <row r="53">
          <cell r="G53" t="str">
            <v>蓬溪县_村基础设施_2021年市级财政乡村振兴专项资金（蓬南镇常丰村道路建设提升财政补助60万元）</v>
          </cell>
          <cell r="H53" t="str">
            <v>乡村建设行动</v>
          </cell>
          <cell r="I53" t="str">
            <v>农村基础设施(含产业配套基础设施)</v>
          </cell>
          <cell r="J53" t="str">
            <v>农村道路建设（通村路、通户路、小型桥梁等）</v>
          </cell>
          <cell r="K53" t="str">
            <v>道路建设提升</v>
          </cell>
        </row>
        <row r="54">
          <cell r="G54" t="str">
            <v>蓬溪县_村基础设施_2021年县级财政衔接资金收视费项目（200万元）</v>
          </cell>
          <cell r="H54" t="str">
            <v>乡村建设行动</v>
          </cell>
          <cell r="I54" t="str">
            <v>农村基础设施(含产业配套基础设施)</v>
          </cell>
          <cell r="J54" t="str">
            <v>数字乡村建设（信息通信基础设施建设、数字化、智能化建设等）</v>
          </cell>
          <cell r="K54" t="str">
            <v>收视费</v>
          </cell>
        </row>
        <row r="55">
          <cell r="G55" t="str">
            <v>蓬溪县_村基础设施_2021年市级财政乡村振兴专项资金（文井镇白鹤林村专合社服务中心建设财政补助35万元）</v>
          </cell>
          <cell r="H55" t="str">
            <v>乡村建设行动</v>
          </cell>
          <cell r="I55" t="str">
            <v>农村基础设施(含产业配套基础设施)</v>
          </cell>
          <cell r="J55" t="str">
            <v>其他</v>
          </cell>
          <cell r="K55" t="str">
            <v>修建专合社之家</v>
          </cell>
        </row>
        <row r="56">
          <cell r="G56" t="str">
            <v>蓬溪县_村基础设施_2021年县级衔接资金脱贫攻坚档案管理费275万元</v>
          </cell>
          <cell r="H56" t="str">
            <v>乡村建设行动</v>
          </cell>
          <cell r="I56" t="str">
            <v>农村基础设施(含产业配套基础设施)</v>
          </cell>
          <cell r="J56" t="str">
            <v>其他</v>
          </cell>
          <cell r="K56" t="str">
            <v>脱贫攻坚档案管理费</v>
          </cell>
        </row>
        <row r="57">
          <cell r="G57" t="str">
            <v>蓬溪县_生活条件改善_2021年市级财政乡村振兴专项资金（任隆镇白泥垭村村容村貌提升财政补助65万元）</v>
          </cell>
          <cell r="H57" t="str">
            <v>乡村建设行动</v>
          </cell>
          <cell r="I57" t="str">
            <v>人居环境整治</v>
          </cell>
          <cell r="J57" t="str">
            <v>农村卫生厕所改造（户用、公共厕所）</v>
          </cell>
          <cell r="K57" t="str">
            <v>村容村貌提升</v>
          </cell>
        </row>
        <row r="58">
          <cell r="G58" t="str">
            <v>蓬溪县_生活条件改善_2021年市级财政全面推进乡村振兴（农村厕所革命补助）资金161万元</v>
          </cell>
          <cell r="H58" t="str">
            <v>乡村建设行动</v>
          </cell>
          <cell r="I58" t="str">
            <v>人居环境整治</v>
          </cell>
          <cell r="J58" t="str">
            <v>农村卫生厕所改造（户用、公共厕所）</v>
          </cell>
          <cell r="K58" t="str">
            <v>805户农村户厕改造</v>
          </cell>
        </row>
        <row r="59">
          <cell r="G59" t="str">
            <v>蓬溪县_生活条件改善_2021年市级财政乡村振兴专项资金（群利镇九龙坡村人居环境提升财政补助60万元）</v>
          </cell>
          <cell r="H59" t="str">
            <v>乡村建设行动</v>
          </cell>
          <cell r="I59" t="str">
            <v>人居环境整治</v>
          </cell>
          <cell r="J59" t="str">
            <v>农村卫生厕所改造（户用、公共厕所）</v>
          </cell>
          <cell r="K59" t="str">
            <v>人居环境提升</v>
          </cell>
        </row>
        <row r="60">
          <cell r="G60" t="str">
            <v>蓬溪县_生活条件改善_2021年县级衔接资金农村户厕改造10162户（585.4万元）</v>
          </cell>
          <cell r="H60" t="str">
            <v>乡村建设行动</v>
          </cell>
          <cell r="I60" t="str">
            <v>人居环境整治</v>
          </cell>
          <cell r="J60" t="str">
            <v>农村卫生厕所改造（户用、公共厕所）</v>
          </cell>
          <cell r="K60" t="str">
            <v>10162户农村户厕改造</v>
          </cell>
        </row>
        <row r="61">
          <cell r="G61" t="str">
            <v>蓬溪县_村公共服务_2021年省级财政衔接资金明月镇九龙寨整治社会扶贫服务中心</v>
          </cell>
          <cell r="H61" t="str">
            <v>乡村建设行动</v>
          </cell>
          <cell r="I61" t="str">
            <v>农村公共服务</v>
          </cell>
          <cell r="J61" t="str">
            <v>其他（便民综合服务设施、文化活动广场、体育设施、村级客运站、农村公益性殡葬设施建设等）</v>
          </cell>
          <cell r="K61" t="str">
            <v>整治社会扶贫服务中心</v>
          </cell>
        </row>
        <row r="62">
          <cell r="G62" t="str">
            <v>蓬溪县_金融扶贫_蓬溪县2021年中央财政专项扶贫资金易地扶贫搬迁贴息1350万元</v>
          </cell>
          <cell r="H62" t="str">
            <v>易地搬迁后扶</v>
          </cell>
          <cell r="I62" t="str">
            <v>易地搬迁后扶</v>
          </cell>
          <cell r="J62" t="str">
            <v>易地扶贫搬迁贷款债券贴息补助</v>
          </cell>
          <cell r="K62" t="str">
            <v>易地扶贫搬迁贴息</v>
          </cell>
        </row>
        <row r="63">
          <cell r="G63" t="str">
            <v>蓬溪县_金融扶贫_2021年中央资金小额信贷贴息一季度66万元</v>
          </cell>
          <cell r="H63" t="str">
            <v>产业发展</v>
          </cell>
          <cell r="I63" t="str">
            <v>金融保险配套项目</v>
          </cell>
          <cell r="J63" t="str">
            <v>小额贷款贴息</v>
          </cell>
          <cell r="K63" t="str">
            <v>小额信贷贴息</v>
          </cell>
        </row>
        <row r="64">
          <cell r="G64" t="str">
            <v>蓬溪县_教育扶贫_2021年省级衔接资金雨露计划165万元</v>
          </cell>
          <cell r="H64" t="str">
            <v>巩固三保障成果</v>
          </cell>
          <cell r="I64" t="str">
            <v>教育</v>
          </cell>
          <cell r="J64" t="str">
            <v>享受“雨露计划”职业教育补助</v>
          </cell>
          <cell r="K64" t="str">
            <v>雨露计划</v>
          </cell>
        </row>
        <row r="65">
          <cell r="G65" t="str">
            <v>蓬溪县_教育扶贫_2021年县级财政衔接资金贫困学生资料、教科书、生活费补助项目（227万元）</v>
          </cell>
          <cell r="H65" t="str">
            <v>巩固三保障成果</v>
          </cell>
          <cell r="I65" t="str">
            <v>教育</v>
          </cell>
          <cell r="J65" t="str">
            <v>其他教育类项目</v>
          </cell>
          <cell r="K65" t="str">
            <v>贫困学生资料、教科书、生活费补助</v>
          </cell>
        </row>
        <row r="66">
          <cell r="G66" t="str">
            <v>蓬溪县_教育扶贫_2021年县级财政衔接资金教育扶贫救助基金（240万元）</v>
          </cell>
          <cell r="H66" t="str">
            <v>巩固三保障成果</v>
          </cell>
          <cell r="I66" t="str">
            <v>教育</v>
          </cell>
          <cell r="J66" t="str">
            <v>其他教育类项目</v>
          </cell>
          <cell r="K66" t="str">
            <v>教育扶贫救助基金</v>
          </cell>
        </row>
        <row r="67">
          <cell r="G67" t="str">
            <v>蓬溪县_健康扶贫_2021年县级财政衔接资金购买医疗保险项目（926.288）</v>
          </cell>
          <cell r="H67" t="str">
            <v>巩固三保障成果</v>
          </cell>
          <cell r="I67" t="str">
            <v>健康</v>
          </cell>
          <cell r="J67" t="str">
            <v>参加城乡居民基本医疗保险</v>
          </cell>
          <cell r="K67" t="str">
            <v>购买医疗保险</v>
          </cell>
        </row>
        <row r="68">
          <cell r="G68" t="str">
            <v>蓬溪县_健康扶贫_2021年县级衔接资金卫生扶贫救助基金（500万元）</v>
          </cell>
          <cell r="H68" t="str">
            <v>巩固三保障成果</v>
          </cell>
          <cell r="I68" t="str">
            <v>健康</v>
          </cell>
          <cell r="J68" t="str">
            <v>接受医疗救助</v>
          </cell>
          <cell r="K68" t="str">
            <v>卫生扶贫救助基金</v>
          </cell>
        </row>
        <row r="69">
          <cell r="G69" t="str">
            <v>蓬溪县_项目管理费_2021年县级财政衔接资金项目管理费（34.862万元）</v>
          </cell>
          <cell r="H69" t="str">
            <v>项目管理费</v>
          </cell>
          <cell r="I69" t="str">
            <v>项目管理费</v>
          </cell>
          <cell r="J69" t="str">
            <v>项目管理费</v>
          </cell>
          <cell r="K69" t="str">
            <v>项目管理费</v>
          </cell>
        </row>
        <row r="70">
          <cell r="G70" t="str">
            <v>蓬溪县_项目管理费_蓬溪县2021年市级财政衔接资金项目管理费（6万）</v>
          </cell>
          <cell r="H70" t="str">
            <v>项目管理费</v>
          </cell>
          <cell r="I70" t="str">
            <v>项目管理费</v>
          </cell>
          <cell r="J70" t="str">
            <v>项目管理费</v>
          </cell>
          <cell r="K70" t="str">
            <v>项目管理费</v>
          </cell>
        </row>
        <row r="71">
          <cell r="G71" t="str">
            <v>蓬溪县_项目管理费_2021年省级衔接资金项目管理费（65.76万元）</v>
          </cell>
          <cell r="H71" t="str">
            <v>项目管理费</v>
          </cell>
          <cell r="I71" t="str">
            <v>项目管理费</v>
          </cell>
          <cell r="J71" t="str">
            <v>项目管理费</v>
          </cell>
          <cell r="K71" t="str">
            <v>项目管理费</v>
          </cell>
        </row>
        <row r="72">
          <cell r="G72" t="str">
            <v>蓬溪县_产业项目_蓬溪县-宝梵镇_产业项目_宝梵镇宝梵村2021年省级财政衔接资金新栽柑橘30亩土地平整（28.86）</v>
          </cell>
          <cell r="H72" t="str">
            <v>产业发展</v>
          </cell>
          <cell r="I72" t="str">
            <v>生产项目</v>
          </cell>
          <cell r="J72" t="str">
            <v>种植业基地</v>
          </cell>
          <cell r="K72" t="str">
            <v>新栽柑橘30亩土地平整、新栽3年苗龄柑橘30亩果树</v>
          </cell>
        </row>
        <row r="73">
          <cell r="G73" t="str">
            <v>蓬溪县-宝梵镇_产业项目_宝梵镇云盘咀村2021年省级财政衔接资金新建标准化养殖圈舍800㎡（64万）</v>
          </cell>
          <cell r="H73" t="str">
            <v>产业发展</v>
          </cell>
          <cell r="I73" t="str">
            <v>生产项目</v>
          </cell>
          <cell r="J73" t="str">
            <v>养殖业基地</v>
          </cell>
          <cell r="K73" t="str">
            <v>新建标准化养殖圈舍800㎡（标准化养殖圈舍场地页岩开挖平整1000㎡）</v>
          </cell>
        </row>
        <row r="74">
          <cell r="G74" t="str">
            <v>蓬溪县-宝梵镇_产业项目_宝梵镇云盘咀村2021年中央财政专项资金(产业发展种植柑橘)配套设施产业路建设1.48公里（51.8万）</v>
          </cell>
          <cell r="H74" t="str">
            <v>产业发展</v>
          </cell>
          <cell r="I74" t="str">
            <v>配套设施项目</v>
          </cell>
          <cell r="J74" t="str">
            <v>产业园（区）</v>
          </cell>
          <cell r="K74" t="str">
            <v>产业路建设1.48公里</v>
          </cell>
        </row>
        <row r="75">
          <cell r="G75" t="str">
            <v>蓬溪县-宝梵镇_产业项目_宝梵镇宝梵村2021年省级财政衔接资金产业路建设4公里（144万）</v>
          </cell>
          <cell r="H75" t="str">
            <v>产业发展</v>
          </cell>
          <cell r="I75" t="str">
            <v>配套设施项目</v>
          </cell>
          <cell r="J75" t="str">
            <v>产业园（区）</v>
          </cell>
          <cell r="K75" t="str">
            <v>新建2.5m产业生产便道4000米</v>
          </cell>
        </row>
        <row r="76">
          <cell r="G76" t="str">
            <v>蓬溪县_产业项目_宝梵镇井田坝村2021年省级财政专项资金新建道路1.26公里（57.96万元）</v>
          </cell>
          <cell r="H76" t="str">
            <v>产业发展</v>
          </cell>
          <cell r="I76" t="str">
            <v>配套设施项目</v>
          </cell>
          <cell r="J76" t="str">
            <v>产业园（区）</v>
          </cell>
          <cell r="K76" t="str">
            <v>新建道路1.26公里</v>
          </cell>
        </row>
        <row r="77">
          <cell r="G77" t="str">
            <v>蓬溪县-宝梵镇_产业项目_宝梵镇宝梵村2021年省级财政衔接资金产业运输道路堡坎项目（31.8万元）</v>
          </cell>
          <cell r="H77" t="str">
            <v>产业发展</v>
          </cell>
          <cell r="I77" t="str">
            <v>配套设施项目</v>
          </cell>
          <cell r="J77" t="str">
            <v>产业园（区）</v>
          </cell>
          <cell r="K77" t="str">
            <v>新建3.5m宽产业生产运输道路150米、3.5m宽产业生产运输道路堡坎基础150m、3.5m宽产业生产运输道路堡坎护坡150m</v>
          </cell>
        </row>
        <row r="78">
          <cell r="G78" t="str">
            <v>蓬溪县_产业项目_宝梵镇2021年省级衔接资金宝梵村新建产业配套设施拦河堰埂3处（25.92万）</v>
          </cell>
          <cell r="H78" t="str">
            <v>产业发展</v>
          </cell>
          <cell r="I78" t="str">
            <v>配套设施项目</v>
          </cell>
          <cell r="J78" t="str">
            <v>产业园（区）</v>
          </cell>
          <cell r="K78" t="str">
            <v>新建长30米宽1.5米高2米拦河堰埂3处、长30米3米宽高0.5米拦河堰埂3处基础</v>
          </cell>
        </row>
        <row r="79">
          <cell r="G79" t="str">
            <v>蓬溪县-宝梵镇_产业项目_宝梵镇宝梵村2021年省级衔接资金产业路建设0.85公里（24.48）</v>
          </cell>
          <cell r="H79" t="str">
            <v>产业发展</v>
          </cell>
          <cell r="I79" t="str">
            <v>配套设施项目</v>
          </cell>
          <cell r="J79" t="str">
            <v>产业园（区）</v>
          </cell>
          <cell r="K79" t="str">
            <v>新建2m宽产业采摘便道850米</v>
          </cell>
        </row>
        <row r="80">
          <cell r="G80" t="str">
            <v>蓬溪县-宝梵镇_产业项目_宝梵镇宝梵村2021年省级财政衔接资金产业采摘步道2公里（24）</v>
          </cell>
          <cell r="H80" t="str">
            <v>产业发展</v>
          </cell>
          <cell r="I80" t="str">
            <v>配套设施项目</v>
          </cell>
          <cell r="J80" t="str">
            <v>产业园（区）</v>
          </cell>
          <cell r="K80" t="str">
            <v>新建1.8m产业采摘步道2000米</v>
          </cell>
        </row>
        <row r="81">
          <cell r="G81" t="str">
            <v>蓬溪县_产业项目_蓬溪县-宝梵镇_产业项目_宝梵镇宝梵村2021年省级财政衔接资金池塘周边产业步道1.2公里（14.4万）</v>
          </cell>
          <cell r="H81" t="str">
            <v>产业发展</v>
          </cell>
          <cell r="I81" t="str">
            <v>配套设施项目</v>
          </cell>
          <cell r="J81" t="str">
            <v>产业园（区）</v>
          </cell>
          <cell r="K81" t="str">
            <v>新建1.8m池塘周边产业步道1200米</v>
          </cell>
        </row>
        <row r="82">
          <cell r="G82" t="str">
            <v>蓬溪县-宝梵镇_产业项目_宝梵镇宝梵村2021年省级财政衔接资金山坪塘路面0.08公里（0.96万）</v>
          </cell>
          <cell r="H82" t="str">
            <v>产业发展</v>
          </cell>
          <cell r="I82" t="str">
            <v>配套设施项目</v>
          </cell>
          <cell r="J82" t="str">
            <v>产业园（区）</v>
          </cell>
          <cell r="K82" t="str">
            <v>新建1.8m宽的山坪塘路面80米</v>
          </cell>
        </row>
        <row r="83">
          <cell r="G83" t="str">
            <v>蓬溪县-宝梵镇_产业项目_宝梵镇宝梵村2021年省级财政衔接资金7口顿水田迎水面硬化项目（17.92万）</v>
          </cell>
          <cell r="H83" t="str">
            <v>产业发展</v>
          </cell>
          <cell r="I83" t="str">
            <v>配套设施项目</v>
          </cell>
          <cell r="J83" t="str">
            <v>产业园（区）</v>
          </cell>
          <cell r="K83" t="str">
            <v>7口顿水田迎水面硬化80米、7口顿水田迎水面硬化基础80米</v>
          </cell>
        </row>
        <row r="84">
          <cell r="G84" t="str">
            <v>蓬溪县_产业项目_蓬溪县-宝梵镇_产业项目_宝梵镇宝梵村2021年省级财政衔接资金600U型渠120米（2.52万）</v>
          </cell>
          <cell r="H84" t="str">
            <v>产业发展</v>
          </cell>
          <cell r="I84" t="str">
            <v>配套设施项目</v>
          </cell>
          <cell r="J84" t="str">
            <v>产业园（区）</v>
          </cell>
          <cell r="K84" t="str">
            <v>新建Φ600U型渠120米、Φ600U型渠挖填方120米</v>
          </cell>
        </row>
        <row r="85">
          <cell r="G85" t="str">
            <v>蓬溪县_产业项目_蓬溪县-宝梵镇_产业项目_宝梵镇宝梵村2021年省级财政衔接资金山坪塘迎水面护坡420米(17.47万）</v>
          </cell>
          <cell r="H85" t="str">
            <v>产业发展</v>
          </cell>
          <cell r="I85" t="str">
            <v>配套设施项目</v>
          </cell>
          <cell r="J85" t="str">
            <v>产业园（区）</v>
          </cell>
          <cell r="K85" t="str">
            <v>新建山坪塘迎水面护坡420米、山坪塘迎水面护坡基础420米</v>
          </cell>
        </row>
        <row r="86">
          <cell r="G86" t="str">
            <v>蓬溪县-宝梵镇_产业项目_宝梵镇宝梵村2021年省级财政衔接资金新建200m3带盖沼液钢筋混泥土贮藏池1口（7万）</v>
          </cell>
          <cell r="H86" t="str">
            <v>产业发展</v>
          </cell>
          <cell r="I86" t="str">
            <v>配套设施项目</v>
          </cell>
          <cell r="J86" t="str">
            <v>产业园（区）</v>
          </cell>
          <cell r="K86" t="str">
            <v>新建200m³带盖沼液钢筋混泥土贮藏池1口</v>
          </cell>
        </row>
        <row r="87">
          <cell r="G87" t="str">
            <v>蓬溪县-宝梵镇_产业项目_宝梵镇宝梵村2021年省级财政衔接资金排灌渠450米（12.6万）</v>
          </cell>
          <cell r="H87" t="str">
            <v>产业发展</v>
          </cell>
          <cell r="I87" t="str">
            <v>配套设施项目</v>
          </cell>
          <cell r="J87" t="str">
            <v>产业园（区）</v>
          </cell>
          <cell r="K87" t="str">
            <v>新建排灌渠450米</v>
          </cell>
        </row>
        <row r="88">
          <cell r="G88" t="str">
            <v>蓬溪县_产业项目_蓬溪县-宝梵镇_产业项目_梵镇宝梵村2021年省级财政衔接资金稻蛙基地项目（配套设施添置防护网、产业道路建设）34.4万</v>
          </cell>
          <cell r="H88" t="str">
            <v>产业发展</v>
          </cell>
          <cell r="I88" t="str">
            <v>配套设施项目</v>
          </cell>
          <cell r="J88" t="str">
            <v>产业园（区）</v>
          </cell>
          <cell r="K88" t="str">
            <v>稻蛙基地新建2米宽产业道路500米、2.5米宽产业道路400米、添置防护网2300米</v>
          </cell>
        </row>
        <row r="89">
          <cell r="G89" t="str">
            <v>蓬溪县_产业项目_蓬溪县-宝梵镇_产业项目_宝梵镇宝梵村2021年省级财政衔接资金现代农业园区钢架标识标牌（2万）</v>
          </cell>
          <cell r="H89" t="str">
            <v>产业发展</v>
          </cell>
          <cell r="I89" t="str">
            <v>配套设施项目</v>
          </cell>
          <cell r="J89" t="str">
            <v>产业园（区）</v>
          </cell>
          <cell r="K89" t="str">
            <v>宝梵现代农业园区钢架标识标牌（钛合金字1m*1m）高12米（含基础）1个</v>
          </cell>
        </row>
        <row r="90">
          <cell r="G90" t="str">
            <v>蓬溪县-宝梵镇_产业项目_宝梵镇龙洞村2021年省级财政衔接资金新建电灌站一处(40万）</v>
          </cell>
          <cell r="H90" t="str">
            <v>产业发展</v>
          </cell>
          <cell r="I90" t="str">
            <v>配套设施项目</v>
          </cell>
          <cell r="J90" t="str">
            <v>产业园（区）</v>
          </cell>
          <cell r="K90" t="str">
            <v>新建电管站一处（新添置160KW变压器及电线、电机、水泵、Φ200mm输水管道300米、Φ110mm管道700米，配电启动设备）</v>
          </cell>
        </row>
        <row r="91">
          <cell r="G91" t="str">
            <v>蓬溪县_村基础设施_宝梵镇井田坝村2021年省级财政专项资金新建道路0.52公里（27.04万元）</v>
          </cell>
          <cell r="H91" t="str">
            <v>乡村建设行动</v>
          </cell>
          <cell r="I91" t="str">
            <v>农村基础设施(含产业配套基础设施)</v>
          </cell>
          <cell r="J91" t="str">
            <v>产业路、资源路、旅游路建设</v>
          </cell>
          <cell r="K91" t="str">
            <v>新建道路0.52公里</v>
          </cell>
        </row>
        <row r="92">
          <cell r="G92" t="str">
            <v>蓬溪县_村基础设施_宝梵镇道德村2021年省级财政专项资金新建道路2.15公里（98.9万元）</v>
          </cell>
          <cell r="H92" t="str">
            <v>乡村建设行动</v>
          </cell>
          <cell r="I92" t="str">
            <v>农村基础设施(含产业配套基础设施)</v>
          </cell>
          <cell r="J92" t="str">
            <v>产业路、资源路、旅游路建设</v>
          </cell>
          <cell r="K92" t="str">
            <v>新建道路2.15公里</v>
          </cell>
        </row>
        <row r="93">
          <cell r="G93" t="str">
            <v>蓬溪县-宝梵镇_乡村建设行动_农村基础设施（含产业配套基础设施）_宝梵镇宝梵村2021年省级衔接资金宝梵村铺设供水管网（82.4万）</v>
          </cell>
          <cell r="H93" t="str">
            <v>乡村建设行动</v>
          </cell>
          <cell r="I93" t="str">
            <v>农村基础设施(含产业配套基础设施)</v>
          </cell>
          <cell r="J93" t="str">
            <v>农村供水保障设施建设</v>
          </cell>
          <cell r="K93" t="str">
            <v>铺设供水管网</v>
          </cell>
        </row>
        <row r="94">
          <cell r="G94" t="str">
            <v>蓬溪县-宝梵镇_乡村建设行动_人居环境整治_宝梵镇宝梵村2021年省级衔接资金宝梵村房屋风貌整治（72.6万）</v>
          </cell>
          <cell r="H94" t="str">
            <v>乡村建设行动</v>
          </cell>
          <cell r="I94" t="str">
            <v>人居环境整治</v>
          </cell>
          <cell r="J94" t="str">
            <v>农村卫生厕所改造（户用、公共厕所）</v>
          </cell>
          <cell r="K94" t="str">
            <v>村房屋风貌整治</v>
          </cell>
        </row>
        <row r="95">
          <cell r="G95" t="str">
            <v>蓬溪县-宝梵镇_乡村建设行动_人居环境整治_宝梵镇宝梵村2021年省级衔接资金宝梵村风貌改造及庭院改造（45万）</v>
          </cell>
          <cell r="H95" t="str">
            <v>乡村建设行动</v>
          </cell>
          <cell r="I95" t="str">
            <v>人居环境整治</v>
          </cell>
          <cell r="J95" t="str">
            <v>农村卫生厕所改造（户用、公共厕所）</v>
          </cell>
          <cell r="K95" t="str">
            <v>风貌改造及庭院改造</v>
          </cell>
        </row>
        <row r="96">
          <cell r="G96" t="str">
            <v>蓬溪县-常乐镇_产业项目_常乐镇拱市村2021年省级衔接资金栽植玫瑰项目（100万）</v>
          </cell>
          <cell r="H96" t="str">
            <v>产业发展</v>
          </cell>
          <cell r="I96" t="str">
            <v>生产项目</v>
          </cell>
          <cell r="J96" t="str">
            <v>种植业基地</v>
          </cell>
          <cell r="K96" t="str">
            <v>栽植玫瑰</v>
          </cell>
        </row>
        <row r="97">
          <cell r="G97" t="str">
            <v>蓬溪县-常乐镇_产业项目_常乐镇拱市村2021年省级衔接资金新建果园水肥一体化项目（179.7万）</v>
          </cell>
          <cell r="H97" t="str">
            <v>产业发展</v>
          </cell>
          <cell r="I97" t="str">
            <v>生产项目</v>
          </cell>
          <cell r="J97" t="str">
            <v>种植业基地</v>
          </cell>
          <cell r="K97" t="str">
            <v>新建果园水肥一体化项目</v>
          </cell>
        </row>
        <row r="98">
          <cell r="G98" t="str">
            <v>蓬溪县-常乐镇_产业项目_2021年常乐镇拱市村省级衔接资金育苗中心提升项目（30.5万）</v>
          </cell>
          <cell r="H98" t="str">
            <v>产业发展</v>
          </cell>
          <cell r="I98" t="str">
            <v>生产项目</v>
          </cell>
          <cell r="J98" t="str">
            <v>种植业基地</v>
          </cell>
          <cell r="K98" t="str">
            <v>育苗中心提升</v>
          </cell>
        </row>
        <row r="99">
          <cell r="G99" t="str">
            <v>蓬溪县-常乐镇_产业项目_2021年常乐镇拱市村省级衔接资金食用菌菌袋项目（73万）</v>
          </cell>
          <cell r="H99" t="str">
            <v>产业发展</v>
          </cell>
          <cell r="I99" t="str">
            <v>生产项目</v>
          </cell>
          <cell r="J99" t="str">
            <v>种植业基地</v>
          </cell>
          <cell r="K99" t="str">
            <v>食用菌菌袋</v>
          </cell>
        </row>
        <row r="100">
          <cell r="G100" t="str">
            <v>蓬溪县-常乐镇_产业项目_蓬溪县-常乐镇_产业项目_拱市村2021年种植柑橘项目中央财政专项扶贫资金（10万）</v>
          </cell>
          <cell r="H100" t="str">
            <v>产业发展</v>
          </cell>
          <cell r="I100" t="str">
            <v>生产项目</v>
          </cell>
          <cell r="J100" t="str">
            <v>种植业基地</v>
          </cell>
          <cell r="K100" t="str">
            <v>种植柑橘</v>
          </cell>
        </row>
        <row r="101">
          <cell r="G101" t="str">
            <v>蓬溪县-常乐镇_产业项目_常乐镇拱市村2021年省级衔接资金千叶佛莲核心区打造项目（71万）</v>
          </cell>
          <cell r="H101" t="str">
            <v>产业发展</v>
          </cell>
          <cell r="I101" t="str">
            <v>生产项目</v>
          </cell>
          <cell r="J101" t="str">
            <v>种植业基地</v>
          </cell>
          <cell r="K101" t="str">
            <v>千叶佛莲核心区打造</v>
          </cell>
        </row>
        <row r="102">
          <cell r="G102" t="str">
            <v>蓬溪县_产业项目_山兴寨村2021年中央第一批资金项目道路建设（79.68万）</v>
          </cell>
          <cell r="H102" t="str">
            <v>产业发展</v>
          </cell>
          <cell r="I102" t="str">
            <v>配套设施项目</v>
          </cell>
          <cell r="J102" t="str">
            <v>产业园（区）</v>
          </cell>
          <cell r="K102" t="str">
            <v>道路建设</v>
          </cell>
        </row>
        <row r="103">
          <cell r="G103" t="str">
            <v>蓬溪县-常乐镇_产业项目_常乐镇拱市村2021年省级衔接资金食用菌连栋钢架大棚项目（71万）</v>
          </cell>
          <cell r="H103" t="str">
            <v>产业发展</v>
          </cell>
          <cell r="I103" t="str">
            <v>配套设施项目</v>
          </cell>
          <cell r="J103" t="str">
            <v>产业园（区）</v>
          </cell>
          <cell r="K103" t="str">
            <v>食用菌连栋钢架大棚</v>
          </cell>
        </row>
        <row r="104">
          <cell r="G104" t="str">
            <v>蓬溪县-常乐镇_产业项目_常乐镇拱市村2021年省级衔接资金新建电管站一处项目（25.6万）</v>
          </cell>
          <cell r="H104" t="str">
            <v>产业发展</v>
          </cell>
          <cell r="I104" t="str">
            <v>配套设施项目</v>
          </cell>
          <cell r="J104" t="str">
            <v>产业园（区）</v>
          </cell>
          <cell r="K104" t="str">
            <v>新建电管站一处</v>
          </cell>
        </row>
        <row r="105">
          <cell r="G105" t="str">
            <v>蓬溪县_村基础设施_2021年扶贫项目省级资金仙人洞村道路建设（23.92万）</v>
          </cell>
          <cell r="H105" t="str">
            <v>乡村建设行动</v>
          </cell>
          <cell r="I105" t="str">
            <v>农村基础设施(含产业配套基础设施)</v>
          </cell>
          <cell r="J105" t="str">
            <v>产业路、资源路、旅游路建设</v>
          </cell>
          <cell r="K105" t="str">
            <v>道路建设</v>
          </cell>
        </row>
        <row r="106">
          <cell r="G106" t="str">
            <v>蓬溪县_村基础设施_2021年常乐镇拱市村省级衔接资金完善产业田间产业路（182万）</v>
          </cell>
          <cell r="H106" t="str">
            <v>乡村建设行动</v>
          </cell>
          <cell r="I106" t="str">
            <v>农村基础设施(含产业配套基础设施)</v>
          </cell>
          <cell r="J106" t="str">
            <v>产业路、资源路、旅游路建设</v>
          </cell>
          <cell r="K106" t="str">
            <v>完善产业田间产业路</v>
          </cell>
        </row>
        <row r="107">
          <cell r="G107" t="str">
            <v>蓬溪县-常乐镇_村基础设施_常乐镇拱市村2021年省级衔接资金天然气、电线、光纤线、入户线、新建弱电井改造项目（65.3万）</v>
          </cell>
          <cell r="H107" t="str">
            <v>乡村建设行动</v>
          </cell>
          <cell r="I107" t="str">
            <v>农村基础设施(含产业配套基础设施)</v>
          </cell>
          <cell r="J107" t="str">
            <v>其他</v>
          </cell>
          <cell r="K107" t="str">
            <v>天然气、电线、光纤线、入户线、新建弱电井改造</v>
          </cell>
        </row>
        <row r="108">
          <cell r="G108" t="str">
            <v>蓬溪县-常乐镇_生活条件改善_常乐镇拱市村2021年市级衔接资金庭院改造提升（62.7万）</v>
          </cell>
          <cell r="H108" t="str">
            <v>乡村建设行动</v>
          </cell>
          <cell r="I108" t="str">
            <v>人居环境整治</v>
          </cell>
          <cell r="J108" t="str">
            <v>农村卫生厕所改造（户用、公共厕所）</v>
          </cell>
          <cell r="K108" t="str">
            <v>庭院改造提升</v>
          </cell>
        </row>
        <row r="109">
          <cell r="G109" t="str">
            <v>蓬溪县-常乐镇_生活条件改善_常乐镇拱市村2021年省级衔接资金风貌整治及庭院改造提升（72万）</v>
          </cell>
          <cell r="H109" t="str">
            <v>乡村建设行动</v>
          </cell>
          <cell r="I109" t="str">
            <v>人居环境整治</v>
          </cell>
          <cell r="J109" t="str">
            <v>农村卫生厕所改造（户用、公共厕所）</v>
          </cell>
          <cell r="K109" t="str">
            <v>风貌整治及庭院改造提升</v>
          </cell>
        </row>
        <row r="110">
          <cell r="G110" t="str">
            <v>蓬溪县-普安街道_产业项目_普安街道2021年省级衔接乡村振兴资金柚有机认证续证费（2万）</v>
          </cell>
          <cell r="H110" t="str">
            <v>产业发展</v>
          </cell>
          <cell r="I110" t="str">
            <v>金融保险配套项目</v>
          </cell>
          <cell r="J110" t="str">
            <v>其他</v>
          </cell>
          <cell r="K110" t="str">
            <v>柚有机认证续证费</v>
          </cell>
        </row>
        <row r="111">
          <cell r="G111" t="str">
            <v>蓬溪县-普安街道_村基础设施_普安街道2021年省级财政衔接乡村振兴资金任家桥村10组新建社道路1.06公里（48.76万）</v>
          </cell>
          <cell r="H111" t="str">
            <v>乡村建设行动</v>
          </cell>
          <cell r="I111" t="str">
            <v>农村基础设施(含产业配套基础设施)</v>
          </cell>
          <cell r="J111" t="str">
            <v>农村道路建设（通村路、通户路、小型桥梁等）</v>
          </cell>
          <cell r="K111" t="str">
            <v>新建社道路1.06公里</v>
          </cell>
        </row>
        <row r="112">
          <cell r="G112" t="str">
            <v>蓬溪县-赤城镇_产业项目_赤城镇白毛沟村2021年省级衔接推进乡村振兴烘干房粮仓项目（48万元）农业局</v>
          </cell>
          <cell r="H112" t="str">
            <v>产业发展</v>
          </cell>
          <cell r="I112" t="str">
            <v>加工流通项目</v>
          </cell>
          <cell r="J112" t="str">
            <v>农产品仓储保鲜冷链基础设施建设</v>
          </cell>
          <cell r="K112" t="str">
            <v>新建日处理20吨粮食烘干房1座、新建粮食仓库500㎡</v>
          </cell>
        </row>
        <row r="113">
          <cell r="G113" t="str">
            <v>蓬溪县-赤城镇_产业项目_赤城镇水口村2021年省级衔接推进乡村振兴新建冷藏库项目（20.03万元）农业局</v>
          </cell>
          <cell r="H113" t="str">
            <v>产业发展</v>
          </cell>
          <cell r="I113" t="str">
            <v>加工流通项目</v>
          </cell>
          <cell r="J113" t="str">
            <v>农产品仓储保鲜冷链基础设施建设</v>
          </cell>
          <cell r="K113" t="str">
            <v>新建100吨节能机械冷藏库（含变压器、电缆线等）1座</v>
          </cell>
        </row>
        <row r="114">
          <cell r="G114" t="str">
            <v>蓬溪县-赤城镇_产业项目_赤城镇下店子村2021年省级衔接推进乡村振兴彩钢分选车间项目（8万元）农业局</v>
          </cell>
          <cell r="H114" t="str">
            <v>产业发展</v>
          </cell>
          <cell r="I114" t="str">
            <v>配套设施项目</v>
          </cell>
          <cell r="J114" t="str">
            <v>产业园（区）</v>
          </cell>
          <cell r="K114" t="str">
            <v>新建魔芋产业彩钢分选车间400平方米</v>
          </cell>
        </row>
        <row r="115">
          <cell r="G115" t="str">
            <v>蓬溪县-赤城镇_产业项目_赤城镇紫槽村2021年省级衔接推进乡村振兴产业路项目（71.94万元）农业局</v>
          </cell>
          <cell r="H115" t="str">
            <v>产业发展</v>
          </cell>
          <cell r="I115" t="str">
            <v>配套设施项目</v>
          </cell>
          <cell r="J115" t="str">
            <v>产业园（区）</v>
          </cell>
          <cell r="K115" t="str">
            <v>提升青花椒产业，新建2.5米宽产业道路2000米</v>
          </cell>
        </row>
        <row r="116">
          <cell r="G116" t="str">
            <v>蓬溪县-赤城镇_产业项目_赤城镇禹城村2021年省级衔接推进乡村振兴产业路项目（20.03万元）农业局</v>
          </cell>
          <cell r="H116" t="str">
            <v>产业发展</v>
          </cell>
          <cell r="I116" t="str">
            <v>配套设施项目</v>
          </cell>
          <cell r="J116" t="str">
            <v>产业园（区）</v>
          </cell>
          <cell r="K116" t="str">
            <v>提升蔬菜产业，新建1.5米宽产业道路2000米</v>
          </cell>
        </row>
        <row r="117">
          <cell r="G117" t="str">
            <v>蓬溪县-赤城镇_产业项目_赤城镇禹城村2021年省级衔接推进乡村振兴蓄水池项目（9万元）农业局</v>
          </cell>
          <cell r="H117" t="str">
            <v>产业发展</v>
          </cell>
          <cell r="I117" t="str">
            <v>配套设施项目</v>
          </cell>
          <cell r="J117" t="str">
            <v>产业园（区）</v>
          </cell>
          <cell r="K117" t="str">
            <v>新建100m³蓄水池3口</v>
          </cell>
        </row>
        <row r="118">
          <cell r="G118" t="str">
            <v>蓬溪县-赤城镇_产业项目_赤城镇禹城村2021年省级衔接推进乡村振兴蔬菜大棚项目（9.8万元）农业局</v>
          </cell>
          <cell r="H118" t="str">
            <v>产业发展</v>
          </cell>
          <cell r="I118" t="str">
            <v>配套设施项目</v>
          </cell>
          <cell r="J118" t="str">
            <v>产业园（区）</v>
          </cell>
          <cell r="K118" t="str">
            <v>新建蔬菜大棚20亩</v>
          </cell>
        </row>
        <row r="119">
          <cell r="G119" t="str">
            <v>蓬溪县_产业项目_赤城镇长虹村2021年中央财政专项产业路建设项目（69.6万元）</v>
          </cell>
          <cell r="H119" t="str">
            <v>产业发展</v>
          </cell>
          <cell r="I119" t="str">
            <v>配套设施项目</v>
          </cell>
          <cell r="J119" t="str">
            <v>产业园（区）</v>
          </cell>
          <cell r="K119" t="str">
            <v>产业路建设</v>
          </cell>
        </row>
        <row r="120">
          <cell r="G120" t="str">
            <v>蓬溪县_产业项目_赤城镇下店子村2021年中央财政专项产业路建设项目（59.82万元）</v>
          </cell>
          <cell r="H120" t="str">
            <v>产业发展</v>
          </cell>
          <cell r="I120" t="str">
            <v>配套设施项目</v>
          </cell>
          <cell r="J120" t="str">
            <v>产业园（区）</v>
          </cell>
          <cell r="K120" t="str">
            <v>产业路建设项</v>
          </cell>
        </row>
        <row r="121">
          <cell r="G121" t="str">
            <v>蓬溪县_产业项目_赤城镇水楼村2021年中央财政专项产业路建设项目（33.25万元）</v>
          </cell>
          <cell r="H121" t="str">
            <v>产业发展</v>
          </cell>
          <cell r="I121" t="str">
            <v>配套设施项目</v>
          </cell>
          <cell r="J121" t="str">
            <v>产业园（区）</v>
          </cell>
          <cell r="K121" t="str">
            <v>产业路建设</v>
          </cell>
        </row>
        <row r="122">
          <cell r="G122" t="str">
            <v>蓬溪县-赤城镇_村基础设施_赤城镇响堂沟村2021年县级衔接推进乡村振兴道路建设项目（67.5万元）</v>
          </cell>
          <cell r="H122" t="str">
            <v>乡村建设行动</v>
          </cell>
          <cell r="I122" t="str">
            <v>农村基础设施(含产业配套基础设施)</v>
          </cell>
          <cell r="J122" t="str">
            <v>农村道路建设（通村路、通户路、小型桥梁等）</v>
          </cell>
          <cell r="K122" t="str">
            <v>道路建设</v>
          </cell>
        </row>
        <row r="123">
          <cell r="G123" t="str">
            <v>蓬溪县-赤城镇_村基础设施_赤城镇凉风垭村2021年县级衔接推进乡村振兴道路建设项目（19.5万元）</v>
          </cell>
          <cell r="H123" t="str">
            <v>乡村建设行动</v>
          </cell>
          <cell r="I123" t="str">
            <v>农村基础设施(含产业配套基础设施)</v>
          </cell>
          <cell r="J123" t="str">
            <v>农村道路建设（通村路、通户路、小型桥梁等）</v>
          </cell>
          <cell r="K123" t="str">
            <v>道路建设</v>
          </cell>
        </row>
        <row r="124">
          <cell r="G124" t="str">
            <v>蓬溪县_村基础设施_赤城镇水楼村2021年省级衔接推进乡村振兴产业路建设项目（18.2万元）</v>
          </cell>
          <cell r="H124" t="str">
            <v>乡村建设行动</v>
          </cell>
          <cell r="I124" t="str">
            <v>农村基础设施(含产业配套基础设施)</v>
          </cell>
          <cell r="J124" t="str">
            <v>产业路、资源路、旅游路建设</v>
          </cell>
          <cell r="K124" t="str">
            <v>产业路建设</v>
          </cell>
        </row>
        <row r="125">
          <cell r="G125" t="str">
            <v>蓬溪县_村基础设施_赤城镇下店子村2021年省级衔接推进乡村振兴产业路建设项目（27.04万元）</v>
          </cell>
          <cell r="H125" t="str">
            <v>乡村建设行动</v>
          </cell>
          <cell r="I125" t="str">
            <v>农村基础设施(含产业配套基础设施)</v>
          </cell>
          <cell r="J125" t="str">
            <v>产业路、资源路、旅游路建设</v>
          </cell>
          <cell r="K125" t="str">
            <v>产业路建设</v>
          </cell>
        </row>
        <row r="126">
          <cell r="G126" t="str">
            <v>蓬溪县_生活条件改善_赤城镇禹城村2021年省级衔接推进乡村振兴公厕建设项目（10万元）</v>
          </cell>
          <cell r="H126" t="str">
            <v>乡村建设行动</v>
          </cell>
          <cell r="I126" t="str">
            <v>人居环境整治</v>
          </cell>
          <cell r="J126" t="str">
            <v>农村卫生厕所改造（户用、公共厕所）</v>
          </cell>
          <cell r="K126" t="str">
            <v>公厕建设</v>
          </cell>
        </row>
        <row r="127">
          <cell r="G127" t="str">
            <v>蓬溪县-大石镇_产业项目_大石镇牛角沟村2021年省级衔接资金产业项目种植食用菌财政补助46.3万元</v>
          </cell>
          <cell r="H127" t="str">
            <v>产业发展</v>
          </cell>
          <cell r="I127" t="str">
            <v>生产项目</v>
          </cell>
          <cell r="J127" t="str">
            <v>种植业基地</v>
          </cell>
          <cell r="K127" t="str">
            <v>食用菌（蔬菜）种植基地连栋钢架大棚5亩（顶高3.5米边高2.5米大棚）、食用菌（蔬菜）种植基地水肥一体化5亩、食用菌菌袋5亩</v>
          </cell>
        </row>
        <row r="128">
          <cell r="G128" t="str">
            <v>蓬溪县-大石镇_产业项目_大石镇牛角沟村2021年省级衔接资金产业项目核桃基地改种优质柑橘李子和桃子财政补助11.3万元</v>
          </cell>
          <cell r="H128" t="str">
            <v>产业发展</v>
          </cell>
          <cell r="I128" t="str">
            <v>生产项目</v>
          </cell>
          <cell r="J128" t="str">
            <v>种植业基地</v>
          </cell>
          <cell r="K128" t="str">
            <v>核桃基地改种优质柑橘60亩、李子15亩、桃子25亩果苗</v>
          </cell>
        </row>
        <row r="129">
          <cell r="G129" t="str">
            <v>蓬溪县-大石镇_产业项目_大石镇牛角沟村2021年省级衔接资金产业项目精品瓜果采摘园40亩财政补助124.8万元</v>
          </cell>
          <cell r="H129" t="str">
            <v>产业发展</v>
          </cell>
          <cell r="I129" t="str">
            <v>生产项目</v>
          </cell>
          <cell r="J129" t="str">
            <v>种植业基地</v>
          </cell>
          <cell r="K129" t="str">
            <v>瓜果采摘园40亩种苗14400株、瓜果采摘园防草膜、网40亩、瓜果采摘园40亩钢丝网围栏、40亩瓜果采摘园生产管理用房及设施、40亩瓜果采摘园控根器、40亩瓜果采摘园土壤调酸、40亩瓜果采摘园防鸟设施及网、40亩瓜果采摘园新建1.8m宽的产业步行便道700米</v>
          </cell>
        </row>
        <row r="130">
          <cell r="G130" t="str">
            <v>蓬溪县-大石镇_产业项目_大石镇牛角沟村2021年省级衔接资金稻鱼稻虾养殖110亩财政补助54.9万元</v>
          </cell>
          <cell r="H130" t="str">
            <v>产业发展</v>
          </cell>
          <cell r="I130" t="str">
            <v>生产项目</v>
          </cell>
          <cell r="J130" t="str">
            <v>种植业基地</v>
          </cell>
          <cell r="K130" t="str">
            <v>稻鱼稻虾养殖基地田型调整及养殖沟整理110亩、稻鱼稻虾养殖基地种苗110亩</v>
          </cell>
        </row>
        <row r="131">
          <cell r="G131" t="str">
            <v>蓬溪县-大石镇_产业项目_大石镇牛角沟村2021年省级衔接资金产业项目新建节能型冷藏库20吨财政补助12万元</v>
          </cell>
          <cell r="H131" t="str">
            <v>产业发展</v>
          </cell>
          <cell r="I131" t="str">
            <v>加工流通项目</v>
          </cell>
          <cell r="J131" t="str">
            <v>农产品仓储保鲜冷链基础设施建设</v>
          </cell>
          <cell r="K131" t="str">
            <v>新建节能型冷藏库20吨（含电缆线）</v>
          </cell>
        </row>
        <row r="132">
          <cell r="G132" t="str">
            <v>蓬溪县_村基础设施_大石镇牛角沟村2021年省级衔接资金瓜果采摘园渠系建设财政补助18万元</v>
          </cell>
          <cell r="H132" t="str">
            <v>产业发展</v>
          </cell>
          <cell r="I132" t="str">
            <v>配套设施项目</v>
          </cell>
          <cell r="J132" t="str">
            <v>小型农田水利设施建设</v>
          </cell>
          <cell r="K132" t="str">
            <v>瓜果采摘园新建Φ600U型排水渠系1000米开挖、回填、安装等</v>
          </cell>
        </row>
        <row r="133">
          <cell r="G133" t="str">
            <v>蓬溪县_村基础设施_大石镇牛角沟村2021年省级衔接资金产业配套设施排水渠系建设财政补助5.4万元</v>
          </cell>
          <cell r="H133" t="str">
            <v>产业发展</v>
          </cell>
          <cell r="I133" t="str">
            <v>配套设施项目</v>
          </cell>
          <cell r="J133" t="str">
            <v>小型农田水利设施建设</v>
          </cell>
          <cell r="K133" t="str">
            <v>新建Φ300U型渠排水渠系300米开挖、回填、安装等</v>
          </cell>
        </row>
        <row r="134">
          <cell r="G134" t="str">
            <v>蓬溪县_村基础设施_大石镇2021年省级衔接资金产业配套设施修建灌溉池3个财政补助15万元</v>
          </cell>
          <cell r="H134" t="str">
            <v>产业发展</v>
          </cell>
          <cell r="I134" t="str">
            <v>配套设施项目</v>
          </cell>
          <cell r="J134" t="str">
            <v>小型农田水利设施建设</v>
          </cell>
          <cell r="K134" t="str">
            <v>修建100m³灌溉池3个</v>
          </cell>
        </row>
        <row r="135">
          <cell r="G135" t="str">
            <v>蓬溪县_村基础设施_大石镇牛角沟村2021年省级衔接资金产业配套设施水毁工程水渠修复财政补助6万元</v>
          </cell>
          <cell r="H135" t="str">
            <v>产业发展</v>
          </cell>
          <cell r="I135" t="str">
            <v>配套设施项目</v>
          </cell>
          <cell r="J135" t="str">
            <v>小型农田水利设施建设</v>
          </cell>
          <cell r="K135" t="str">
            <v>水毁工程水渠修复项目200米</v>
          </cell>
        </row>
        <row r="136">
          <cell r="G136" t="str">
            <v>蓬溪县-大石镇_产业项目_大石镇牛角沟村2021年省级衔接资金产业项目核桃基地提升盖防草膜财政补助60万元</v>
          </cell>
          <cell r="H136" t="str">
            <v>产业发展</v>
          </cell>
          <cell r="I136" t="str">
            <v>配套设施项目</v>
          </cell>
          <cell r="J136" t="str">
            <v>产业园（区）</v>
          </cell>
          <cell r="K136" t="str">
            <v>核桃基地提升盖防草膜625亩</v>
          </cell>
        </row>
        <row r="137">
          <cell r="G137" t="str">
            <v>蓬溪县_产业项目_大石镇大福村2021年中央财政专项新建产业道路3米宽，1.66公里长财政补助74.69万元</v>
          </cell>
          <cell r="H137" t="str">
            <v>产业发展</v>
          </cell>
          <cell r="I137" t="str">
            <v>配套设施项目</v>
          </cell>
          <cell r="J137" t="str">
            <v>产业园（区）</v>
          </cell>
          <cell r="K137" t="str">
            <v>新建产业道路3米宽，1.66公里</v>
          </cell>
        </row>
        <row r="138">
          <cell r="G138" t="str">
            <v>蓬溪县-大石镇_产业项目_大石镇牛角沟村2021年省级衔接资金产业项目稻鱼稻虾养殖基地钢丝网围栏财政补助6万元</v>
          </cell>
          <cell r="H138" t="str">
            <v>产业发展</v>
          </cell>
          <cell r="I138" t="str">
            <v>配套设施项目</v>
          </cell>
          <cell r="J138" t="str">
            <v>产业园（区）</v>
          </cell>
          <cell r="K138" t="str">
            <v>稻鱼稻虾养殖基地钢丝网围栏2650米</v>
          </cell>
        </row>
        <row r="139">
          <cell r="G139" t="str">
            <v>蓬溪县-大石镇_产业项目_大石镇牛角沟村2021年省级衔接资金产业项目稻鱼稻虾太阳能杀虫灯财政补助2.4万元</v>
          </cell>
          <cell r="H139" t="str">
            <v>产业发展</v>
          </cell>
          <cell r="I139" t="str">
            <v>配套设施项目</v>
          </cell>
          <cell r="J139" t="str">
            <v>产业园（区）</v>
          </cell>
          <cell r="K139" t="str">
            <v>购置稻鱼稻虾太阳能杀虫灯12个</v>
          </cell>
        </row>
        <row r="140">
          <cell r="G140" t="str">
            <v>蓬溪县-大石镇_产业项目_大石镇牛角沟村2021年省级衔接资金产业项目标识标牌财政补助6万元</v>
          </cell>
          <cell r="H140" t="str">
            <v>产业发展</v>
          </cell>
          <cell r="I140" t="str">
            <v>配套设施项目</v>
          </cell>
          <cell r="J140" t="str">
            <v>产业园（区）</v>
          </cell>
          <cell r="K140" t="str">
            <v>新建标识标牌3处</v>
          </cell>
        </row>
        <row r="141">
          <cell r="G141" t="str">
            <v>蓬溪县-大石镇_产业项目_大石镇牛角沟村2021年省级衔接资金产业项目核桃基地土地整理及水肥一体化财政补助61.1万元</v>
          </cell>
          <cell r="H141" t="str">
            <v>产业发展</v>
          </cell>
          <cell r="I141" t="str">
            <v>配套设施项目</v>
          </cell>
          <cell r="J141" t="str">
            <v>产业园（区）</v>
          </cell>
          <cell r="K141" t="str">
            <v>核桃基地水肥一体化180亩（其中原80亩、改种100亩）、核桃基地改种优质100亩土地整理</v>
          </cell>
        </row>
        <row r="142">
          <cell r="G142" t="str">
            <v>蓬溪县-大石镇_产业项目_大石镇牛角沟村2021年省级衔接资金食用菌种植基地生产包装车间建设财政补助3.8万元</v>
          </cell>
          <cell r="H142" t="str">
            <v>产业发展</v>
          </cell>
          <cell r="I142" t="str">
            <v>配套设施项目</v>
          </cell>
          <cell r="J142" t="str">
            <v>产业园（区）</v>
          </cell>
          <cell r="K142" t="str">
            <v>新建食用菌（蔬菜）种植基地生产包装车间</v>
          </cell>
        </row>
        <row r="143">
          <cell r="G143" t="str">
            <v>蓬溪县-大石镇_产业项目_大石镇牛角沟村2021年省级衔接资金产业运输道路建设1公里财政补助52万元</v>
          </cell>
          <cell r="H143" t="str">
            <v>产业发展</v>
          </cell>
          <cell r="I143" t="str">
            <v>配套设施项目</v>
          </cell>
          <cell r="J143" t="str">
            <v>产业园（区）</v>
          </cell>
          <cell r="K143" t="str">
            <v>新建3.5米宽产业运输道路1000米</v>
          </cell>
        </row>
        <row r="144">
          <cell r="G144" t="str">
            <v>蓬溪县-大石镇_产业项目_大石镇牛角沟村2021年省级衔接资金产业配套核桃基地新建产业步行道财政补助15万元</v>
          </cell>
          <cell r="H144" t="str">
            <v>产业发展</v>
          </cell>
          <cell r="I144" t="str">
            <v>配套设施项目</v>
          </cell>
          <cell r="J144" t="str">
            <v>产业园（区）</v>
          </cell>
          <cell r="K144" t="str">
            <v>核桃基地新建1.8m宽的产业步行便道1000米</v>
          </cell>
        </row>
        <row r="145">
          <cell r="G145" t="str">
            <v>蓬溪县-大石镇_产业项目_大石镇2021年省级衔接资金猪和玉米有机认证续证费财政补助4万元</v>
          </cell>
          <cell r="H145" t="str">
            <v>产业发展</v>
          </cell>
          <cell r="I145" t="str">
            <v>金融保险配套项目</v>
          </cell>
          <cell r="J145" t="str">
            <v>其他</v>
          </cell>
          <cell r="K145" t="str">
            <v>猪有机认证续证费、玉米有机认证续证费</v>
          </cell>
        </row>
        <row r="146">
          <cell r="G146" t="str">
            <v>蓬溪县-大石镇_生活条件改善_大石镇2021年省级衔接资金人居环境提升项目财政补助203.5万元</v>
          </cell>
          <cell r="H146" t="str">
            <v>乡村建设行动</v>
          </cell>
          <cell r="I146" t="str">
            <v>人居环境整治</v>
          </cell>
          <cell r="J146" t="str">
            <v>农村卫生厕所改造（户用、公共厕所）</v>
          </cell>
          <cell r="K146" t="str">
            <v>人居环境提升</v>
          </cell>
        </row>
        <row r="147">
          <cell r="G147" t="str">
            <v>蓬溪县-高升乡_产业项目_高升乡莲枝村2021年省级衔接资金金秋砂糖橘产业基地110亩项目（财政补助：18.86 万元）</v>
          </cell>
          <cell r="H147" t="str">
            <v>产业发展</v>
          </cell>
          <cell r="I147" t="str">
            <v>生产项目</v>
          </cell>
          <cell r="J147" t="str">
            <v>种植业基地</v>
          </cell>
          <cell r="K147" t="str">
            <v>新建金秋砂糖橘产业基地110亩的金橘种苗、新建金秋砂糖橘产业基地110亩的水肥一体化</v>
          </cell>
        </row>
        <row r="148">
          <cell r="G148" t="str">
            <v>蓬溪县-高升乡_产业项目_高升乡新建村2021年省级衔接资金粮油园区核心区新建产业道路、排水渠系、田型调整等3100亩（财政补助380万）</v>
          </cell>
          <cell r="H148" t="str">
            <v>产业发展</v>
          </cell>
          <cell r="I148" t="str">
            <v>配套设施项目</v>
          </cell>
          <cell r="J148" t="str">
            <v>小型农田水利设施建设</v>
          </cell>
          <cell r="K148" t="str">
            <v>粮油园区核心区新建产业道路、排水渠系、田型调整、旅游观光步道、良种补贴等3100亩</v>
          </cell>
        </row>
        <row r="149">
          <cell r="G149" t="str">
            <v>蓬溪县-高升乡_产业项目_高升乡黄莲山村2021年省级衔接资金产业生产便道500米（18万元）</v>
          </cell>
          <cell r="H149" t="str">
            <v>产业发展</v>
          </cell>
          <cell r="I149" t="str">
            <v>配套设施项目</v>
          </cell>
          <cell r="J149" t="str">
            <v>产业园（区）</v>
          </cell>
          <cell r="K149" t="str">
            <v>新建2.5米宽产业生产便道500米</v>
          </cell>
        </row>
        <row r="150">
          <cell r="G150" t="str">
            <v>蓬溪县-高升乡_产业项目_高升乡莲枝村2021年省级衔接资金胡家山电灌站1处（财政补助4.5万元）</v>
          </cell>
          <cell r="H150" t="str">
            <v>产业发展</v>
          </cell>
          <cell r="I150" t="str">
            <v>配套设施项目</v>
          </cell>
          <cell r="J150" t="str">
            <v>产业园（区）</v>
          </cell>
          <cell r="K150" t="str">
            <v>胡家山电管站1处（修建机房、添置Φ160mm输水管道300米）</v>
          </cell>
        </row>
        <row r="151">
          <cell r="G151" t="str">
            <v>蓬溪县-高升乡_产业项目_高升乡莲枝村2021年省级衔接资金3米宽产业道路建设项目820米（财政补助：38万，自筹资金：1.36万）</v>
          </cell>
          <cell r="H151" t="str">
            <v>产业发展</v>
          </cell>
          <cell r="I151" t="str">
            <v>配套设施项目</v>
          </cell>
          <cell r="J151" t="str">
            <v>产业园（区）</v>
          </cell>
          <cell r="K151" t="str">
            <v>粮油基地新建2.5米宽产业道路1200米</v>
          </cell>
        </row>
        <row r="152">
          <cell r="G152" t="str">
            <v>蓬溪县_产业项目_高升乡莲枝村2021年中央财政专项道路建设项目（45.6万元）</v>
          </cell>
          <cell r="H152" t="str">
            <v>产业发展</v>
          </cell>
          <cell r="I152" t="str">
            <v>配套设施项目</v>
          </cell>
          <cell r="J152" t="str">
            <v>产业园（区）</v>
          </cell>
          <cell r="K152" t="str">
            <v>道路建设</v>
          </cell>
        </row>
        <row r="153">
          <cell r="G153" t="str">
            <v>蓬溪县_产业项目_高升乡黄莲山村2021年中央财政专项新建产业路项目（12.95万元）</v>
          </cell>
          <cell r="H153" t="str">
            <v>产业发展</v>
          </cell>
          <cell r="I153" t="str">
            <v>配套设施项目</v>
          </cell>
          <cell r="J153" t="str">
            <v>产业园（区）</v>
          </cell>
          <cell r="K153" t="str">
            <v>新建产业路</v>
          </cell>
        </row>
        <row r="154">
          <cell r="G154" t="str">
            <v>蓬溪县_产业项目_高升乡新建村2021年中央财政专项新建产业路项目（35万元）</v>
          </cell>
          <cell r="H154" t="str">
            <v>产业发展</v>
          </cell>
          <cell r="I154" t="str">
            <v>配套设施项目</v>
          </cell>
          <cell r="J154" t="str">
            <v>产业园（区）</v>
          </cell>
          <cell r="K154" t="str">
            <v>新建产业路</v>
          </cell>
        </row>
        <row r="155">
          <cell r="G155" t="str">
            <v>蓬溪县_产业项目_蓬溪县-高升乡_产业项目_高升乡黄莲山村2021年中央财政专项柑橘种植项目（40万元）</v>
          </cell>
          <cell r="H155" t="str">
            <v>产业发展</v>
          </cell>
          <cell r="I155" t="str">
            <v>配套设施项目</v>
          </cell>
          <cell r="J155" t="str">
            <v>产业园（区）</v>
          </cell>
          <cell r="K155" t="str">
            <v>柑橘种植</v>
          </cell>
        </row>
        <row r="156">
          <cell r="G156" t="str">
            <v>蓬溪县-高升乡_产业项目_高升乡高升社区2021年省级衔接资金粮油园区核心区新建产业水泥硬化道路、排水渠系、田型调整、良种补贴等700亩（财政补贴84万）</v>
          </cell>
          <cell r="H156" t="str">
            <v>产业发展</v>
          </cell>
          <cell r="I156" t="str">
            <v>配套设施项目</v>
          </cell>
          <cell r="J156" t="str">
            <v>产业园（区）</v>
          </cell>
          <cell r="K156" t="str">
            <v>粮油园区核心区新建产业水泥硬化道路、排水渠系、田型调整、良种补贴等700亩</v>
          </cell>
        </row>
        <row r="157">
          <cell r="G157" t="str">
            <v>蓬溪县-高升乡_产业项目_高升乡文峰村2021年省级衔接资金粮油园区核心区新建产业水泥硬化道路、排水渠系、田型调整、良种补贴等400亩（财政补贴48万）</v>
          </cell>
          <cell r="H157" t="str">
            <v>产业发展</v>
          </cell>
          <cell r="I157" t="str">
            <v>配套设施项目</v>
          </cell>
          <cell r="J157" t="str">
            <v>产业园（区）</v>
          </cell>
          <cell r="K157" t="str">
            <v>粮油园区核心区新建产业水泥硬化道路、排水渠系、田型调整、良种补贴等400亩</v>
          </cell>
        </row>
        <row r="158">
          <cell r="G158" t="str">
            <v>蓬溪县-高升乡_产业项目_高升乡小东村2021年省级衔接资金粮油园区核心区新建产业水泥硬化道路、排水渠系、旅游观光步道、田型调整、良种补贴等800亩(财政补助96万)</v>
          </cell>
          <cell r="H158" t="str">
            <v>产业发展</v>
          </cell>
          <cell r="I158" t="str">
            <v>配套设施项目</v>
          </cell>
          <cell r="J158" t="str">
            <v>产业园（区）</v>
          </cell>
          <cell r="K158" t="str">
            <v>粮油园区核心区新建产业水泥硬化道路、排水渠系、旅游观光步道、田型调整、良种补贴等800亩</v>
          </cell>
        </row>
        <row r="159">
          <cell r="G159" t="str">
            <v>蓬溪县-高升乡_产业项目_高升乡新建村2021年省级衔接资金李子产业基地产业运输道路1500米（财政资金补助119.05 万）</v>
          </cell>
          <cell r="H159" t="str">
            <v>产业发展</v>
          </cell>
          <cell r="I159" t="str">
            <v>配套设施项目</v>
          </cell>
          <cell r="J159" t="str">
            <v>产业园（区）</v>
          </cell>
          <cell r="K159" t="str">
            <v>新建3.5米宽产业路米1500米</v>
          </cell>
        </row>
        <row r="160">
          <cell r="G160" t="str">
            <v>蓬溪县-高升乡_产业项目_高升乡小东村2021年县级衔接资金建粮油博览园，油菜科普中心，粮油园区办公场所，电子商务中心（财政补助179万元）</v>
          </cell>
          <cell r="H160" t="str">
            <v>产业发展</v>
          </cell>
          <cell r="I160" t="str">
            <v>配套设施项目</v>
          </cell>
          <cell r="J160" t="str">
            <v>产业园（区）</v>
          </cell>
          <cell r="K160" t="str">
            <v>建粮油博览园，油菜科普中心，粮油园区办公场所，电子商务中心</v>
          </cell>
        </row>
        <row r="161">
          <cell r="G161" t="str">
            <v>蓬溪县_村基础设施_高升乡新建村2021年省级衔接资金产业河道整治项目（100万元）</v>
          </cell>
          <cell r="H161" t="str">
            <v>乡村建设行动</v>
          </cell>
          <cell r="I161" t="str">
            <v>农村基础设施(含产业配套基础设施)</v>
          </cell>
          <cell r="J161" t="str">
            <v>其他</v>
          </cell>
          <cell r="K161" t="str">
            <v>产业河道整治</v>
          </cell>
        </row>
        <row r="162">
          <cell r="G162" t="str">
            <v>蓬溪县_产业项目_荷叶乡青溪村2021年中央财政专项道路建设项目（57.6万元）</v>
          </cell>
          <cell r="H162" t="str">
            <v>产业发展</v>
          </cell>
          <cell r="I162" t="str">
            <v>配套设施项目</v>
          </cell>
          <cell r="J162" t="str">
            <v>产业园（区）</v>
          </cell>
          <cell r="K162" t="str">
            <v>道路建设</v>
          </cell>
        </row>
        <row r="163">
          <cell r="G163" t="str">
            <v>蓬溪县-荷叶乡_产业项目_荷叶乡定水村2021年中央财政专项产业道路建设项目（68.16万元）</v>
          </cell>
          <cell r="H163" t="str">
            <v>产业发展</v>
          </cell>
          <cell r="I163" t="str">
            <v>配套设施项目</v>
          </cell>
          <cell r="J163" t="str">
            <v>产业园（区）</v>
          </cell>
          <cell r="K163" t="str">
            <v>道路建设</v>
          </cell>
        </row>
        <row r="164">
          <cell r="G164" t="str">
            <v>蓬溪县_村基础设施_2021年荷叶乡平桥村省级资金道路建设0.75公里39万元</v>
          </cell>
          <cell r="H164" t="str">
            <v>乡村建设行动</v>
          </cell>
          <cell r="I164" t="str">
            <v>农村基础设施(含产业配套基础设施)</v>
          </cell>
          <cell r="J164" t="str">
            <v>产业路、资源路、旅游路建设</v>
          </cell>
          <cell r="K164" t="str">
            <v>道路建设</v>
          </cell>
        </row>
        <row r="165">
          <cell r="G165" t="str">
            <v>蓬溪县_村基础设施_荷叶乡荷花社区2021年省级衔接资金新建产业路项目（62.4万）</v>
          </cell>
          <cell r="H165" t="str">
            <v>产业发展</v>
          </cell>
          <cell r="I165" t="str">
            <v>配套设施项目</v>
          </cell>
          <cell r="J165" t="str">
            <v>产业园（区）</v>
          </cell>
          <cell r="K165" t="str">
            <v>产业路</v>
          </cell>
        </row>
        <row r="166">
          <cell r="G166" t="str">
            <v>蓬溪县_产业项目_蓬溪县-红江镇_产业项目_红江镇红江村2021年省级衔接资金蔬菜产业（10）（农业农村局）</v>
          </cell>
          <cell r="H166" t="str">
            <v>产业发展</v>
          </cell>
          <cell r="I166" t="str">
            <v>生产项目</v>
          </cell>
          <cell r="J166" t="str">
            <v>种植业基地</v>
          </cell>
          <cell r="K166" t="str">
            <v>新建蔬菜钢架大棚18.5亩</v>
          </cell>
        </row>
        <row r="167">
          <cell r="G167" t="str">
            <v>蓬溪县-红江镇_产业项目_红江镇部营村2021年中央财政专项道路建设蔬菜产业配套设施产业路（1.78公里74.76万元）</v>
          </cell>
          <cell r="H167" t="str">
            <v>产业发展</v>
          </cell>
          <cell r="I167" t="str">
            <v>配套设施项目</v>
          </cell>
          <cell r="J167" t="str">
            <v>产业园（区）</v>
          </cell>
          <cell r="K167" t="str">
            <v>蔬菜产业配套设施产业路</v>
          </cell>
        </row>
        <row r="168">
          <cell r="G168" t="str">
            <v>蓬溪县_产业项目_蓬溪县-红江镇_产业项目_红江镇顺江村2021年省级衔接资金萝卜产业配套项目（10）（农业农村局）</v>
          </cell>
          <cell r="H168" t="str">
            <v>产业发展</v>
          </cell>
          <cell r="I168" t="str">
            <v>配套设施项目</v>
          </cell>
          <cell r="J168" t="str">
            <v>产业园（区）</v>
          </cell>
          <cell r="K168" t="str">
            <v>萝卜清洗车间80㎡、萝卜清洗设备1套</v>
          </cell>
        </row>
        <row r="169">
          <cell r="G169" t="str">
            <v>蓬溪县_产业项目_蓬溪县-红江镇_产业项目_红江镇2021年省级衔接资金有机认证续证费（18）（农业农村局）</v>
          </cell>
          <cell r="H169" t="str">
            <v>产业发展</v>
          </cell>
          <cell r="I169" t="str">
            <v>配套设施项目</v>
          </cell>
          <cell r="J169" t="str">
            <v>产业园（区）</v>
          </cell>
          <cell r="K169" t="str">
            <v>有机认证9个，绿色农产品</v>
          </cell>
        </row>
        <row r="170">
          <cell r="G170" t="str">
            <v>蓬溪县-槐花镇_产业项目_槐花镇擦耳岩村2021年中央财政专项资金水果产业（李子）（10万元）</v>
          </cell>
          <cell r="H170" t="str">
            <v>产业发展</v>
          </cell>
          <cell r="I170" t="str">
            <v>生产项目</v>
          </cell>
          <cell r="J170" t="str">
            <v>种植业基地</v>
          </cell>
          <cell r="K170" t="str">
            <v>水果产业（李子）</v>
          </cell>
        </row>
        <row r="171">
          <cell r="G171" t="str">
            <v>蓬溪县-槐花镇_产业项目_槐花镇紫福村2021年省级衔接资金牧草产业项目（10万）</v>
          </cell>
          <cell r="H171" t="str">
            <v>产业发展</v>
          </cell>
          <cell r="I171" t="str">
            <v>生产项目</v>
          </cell>
          <cell r="J171" t="str">
            <v>种植业基地</v>
          </cell>
          <cell r="K171" t="str">
            <v>发展牧草产业150亩土地整理</v>
          </cell>
        </row>
        <row r="172">
          <cell r="G172" t="str">
            <v>蓬溪县_产业项目_槐花镇鱼欠咀村2021年中央财政专项资金道路建设项目（48万元）</v>
          </cell>
          <cell r="H172" t="str">
            <v>产业发展</v>
          </cell>
          <cell r="I172" t="str">
            <v>配套设施项目</v>
          </cell>
          <cell r="J172" t="str">
            <v>产业园（区）</v>
          </cell>
          <cell r="K172" t="str">
            <v>道路建设</v>
          </cell>
        </row>
        <row r="173">
          <cell r="G173" t="str">
            <v>蓬溪县-槐花镇_产业项目_槐花镇凤凰村2021年省级衔接资金产业发展项目（44.38万）</v>
          </cell>
          <cell r="H173" t="str">
            <v>产业发展</v>
          </cell>
          <cell r="I173" t="str">
            <v>配套设施项目</v>
          </cell>
          <cell r="J173" t="str">
            <v>产业园（区）</v>
          </cell>
          <cell r="K173" t="str">
            <v>新建烘干房及粮食仓库土地平整300㎡，新建烘干房（彩钢棚）400㎡，晒场硬化400㎡，购置日处理15T烘干机2台，建设生产仓库300㎡。</v>
          </cell>
        </row>
        <row r="174">
          <cell r="G174" t="str">
            <v>蓬溪县-槐花镇_产业项目_槐花镇松柏沟村2021年中央财政专项资金产业道路项目（28.8万）</v>
          </cell>
          <cell r="H174" t="str">
            <v>产业发展</v>
          </cell>
          <cell r="I174" t="str">
            <v>配套设施项目</v>
          </cell>
          <cell r="J174" t="str">
            <v>产业园（区）</v>
          </cell>
          <cell r="K174" t="str">
            <v>产业道路</v>
          </cell>
        </row>
        <row r="175">
          <cell r="G175" t="str">
            <v>蓬溪县_村基础设施_槐花镇杜家桥村2021年省级衔接资金产业路建设项目（10.4万元）</v>
          </cell>
          <cell r="H175" t="str">
            <v>乡村建设行动</v>
          </cell>
          <cell r="I175" t="str">
            <v>农村基础设施(含产业配套基础设施)</v>
          </cell>
          <cell r="J175" t="str">
            <v>产业路、资源路、旅游路建设</v>
          </cell>
          <cell r="K175" t="str">
            <v>产业路建设</v>
          </cell>
        </row>
        <row r="176">
          <cell r="G176" t="str">
            <v>蓬溪县_村基础设施_2021年槐花镇土桥堰村省级资金产业路建设0.28公里14.56万</v>
          </cell>
          <cell r="H176" t="str">
            <v>乡村建设行动</v>
          </cell>
          <cell r="I176" t="str">
            <v>农村基础设施(含产业配套基础设施)</v>
          </cell>
          <cell r="J176" t="str">
            <v>产业路、资源路、旅游路建设</v>
          </cell>
          <cell r="K176" t="str">
            <v>产业路建设0.28公里</v>
          </cell>
        </row>
        <row r="177">
          <cell r="G177" t="str">
            <v>蓬溪县_村基础设施_槐花镇五面山村2021年省级衔接资金产业路建设项目（16.64万元）</v>
          </cell>
          <cell r="H177" t="str">
            <v>乡村建设行动</v>
          </cell>
          <cell r="I177" t="str">
            <v>农村基础设施(含产业配套基础设施)</v>
          </cell>
          <cell r="J177" t="str">
            <v>产业路、资源路、旅游路建设</v>
          </cell>
          <cell r="K177" t="str">
            <v>产业路建设项</v>
          </cell>
        </row>
        <row r="178">
          <cell r="G178" t="str">
            <v>蓬溪县_产业项目_槐花镇杜家桥村2021年中央资金以工代赈项目（44.81万元）</v>
          </cell>
          <cell r="H178" t="str">
            <v>其他</v>
          </cell>
          <cell r="I178" t="str">
            <v>其他</v>
          </cell>
          <cell r="J178" t="str">
            <v>其他</v>
          </cell>
          <cell r="K178" t="str">
            <v>以工代赈项目</v>
          </cell>
        </row>
        <row r="179">
          <cell r="G179" t="str">
            <v>蓬溪县_产业项目_槐花镇狮桥村2021年中央资金以工代赈项目（42.57万元）</v>
          </cell>
          <cell r="H179" t="str">
            <v>其他</v>
          </cell>
          <cell r="I179" t="str">
            <v>其他</v>
          </cell>
          <cell r="J179" t="str">
            <v>其他</v>
          </cell>
          <cell r="K179" t="str">
            <v>以工代赈项目</v>
          </cell>
        </row>
        <row r="180">
          <cell r="G180" t="str">
            <v>蓬溪县_产业项目_槐花镇凤凰村2021年中央资金以工代赈项目（56.46万元）</v>
          </cell>
          <cell r="H180" t="str">
            <v>其他</v>
          </cell>
          <cell r="I180" t="str">
            <v>其他</v>
          </cell>
          <cell r="J180" t="str">
            <v>其他</v>
          </cell>
          <cell r="K180" t="str">
            <v>以工代赈项目</v>
          </cell>
        </row>
        <row r="181">
          <cell r="G181" t="str">
            <v>蓬溪县_产业项目_槐花镇土桥堰村2021年中央资金以工代赈项目（33.16万元）</v>
          </cell>
          <cell r="H181" t="str">
            <v>其他</v>
          </cell>
          <cell r="I181" t="str">
            <v>其他</v>
          </cell>
          <cell r="J181" t="str">
            <v>其他</v>
          </cell>
          <cell r="K181" t="str">
            <v>以工代赈项目</v>
          </cell>
        </row>
        <row r="182">
          <cell r="G182" t="str">
            <v>蓬溪县_产业项目_吉祥镇宝泉村2021年省级衔接推进乡村振兴柑橘产业更新钢丝围栏项目（14.78万元）农业局</v>
          </cell>
          <cell r="H182" t="str">
            <v>产业发展</v>
          </cell>
          <cell r="I182" t="str">
            <v>生产项目</v>
          </cell>
          <cell r="J182" t="str">
            <v>种植业基地</v>
          </cell>
          <cell r="K182" t="str">
            <v>现有柑橘产业品种更新160亩、现有产业钢丝围栏2000米</v>
          </cell>
        </row>
        <row r="183">
          <cell r="G183" t="str">
            <v>蓬溪县_产业项目_吉祥镇民义村2021年省级衔接推进乡村振兴雷竹产业项目（11.76万元）农业局</v>
          </cell>
          <cell r="H183" t="str">
            <v>产业发展</v>
          </cell>
          <cell r="I183" t="str">
            <v>生产项目</v>
          </cell>
          <cell r="J183" t="str">
            <v>种植业基地</v>
          </cell>
          <cell r="K183" t="str">
            <v>雷竹产业水肥一体化200亩</v>
          </cell>
        </row>
        <row r="184">
          <cell r="G184" t="str">
            <v>蓬溪县_产业项目_吉祥镇福星村2021年省级衔接推进乡村振兴新建水产码口项目（9.66万元）农业局</v>
          </cell>
          <cell r="H184" t="str">
            <v>产业发展</v>
          </cell>
          <cell r="I184" t="str">
            <v>生产项目</v>
          </cell>
          <cell r="J184" t="str">
            <v>水产养殖业发展</v>
          </cell>
          <cell r="K184" t="str">
            <v>新建水产基地提升10处码口</v>
          </cell>
        </row>
        <row r="185">
          <cell r="G185" t="str">
            <v>蓬溪县_产业项目_吉祥镇双江村2021年省级衔接推进乡村振兴产业路项目（36万元）农业局</v>
          </cell>
          <cell r="H185" t="str">
            <v>产业发展</v>
          </cell>
          <cell r="I185" t="str">
            <v>配套设施项目</v>
          </cell>
          <cell r="J185" t="str">
            <v>产业园（区）</v>
          </cell>
          <cell r="K185" t="str">
            <v>提升蔬菜产业形象，新建2.5米产业道路1000米</v>
          </cell>
        </row>
        <row r="186">
          <cell r="G186" t="str">
            <v>蓬溪县-吉祥镇_产业项目_吉祥镇双江村2021年省级衔接推进乡村振兴产业路项目（23万元）农业局</v>
          </cell>
          <cell r="H186" t="str">
            <v>产业发展</v>
          </cell>
          <cell r="I186" t="str">
            <v>配套设施项目</v>
          </cell>
          <cell r="J186" t="str">
            <v>产业园（区）</v>
          </cell>
          <cell r="K186" t="str">
            <v>提升蔬菜、粮油产业形象，新建3米产业道路500米</v>
          </cell>
        </row>
        <row r="187">
          <cell r="G187" t="str">
            <v>蓬溪县_产业项目_吉祥镇莲桥村2021年省级衔接推进乡村振兴新建电灌站项目（9万元）农业局</v>
          </cell>
          <cell r="H187" t="str">
            <v>产业发展</v>
          </cell>
          <cell r="I187" t="str">
            <v>配套设施项目</v>
          </cell>
          <cell r="J187" t="str">
            <v>产业园（区）</v>
          </cell>
          <cell r="K187" t="str">
            <v>青花椒基地新建电管站一处（新添置30KW变压器及电线、电机、水泵、、Φ110mm管道650米，配电启动设备）</v>
          </cell>
        </row>
        <row r="188">
          <cell r="G188" t="str">
            <v>蓬溪县-吉祥镇_产业项目_吉祥镇公平村2021年省级衔接推进乡村振兴新建电灌站项目（9万元）农业局</v>
          </cell>
          <cell r="H188" t="str">
            <v>产业发展</v>
          </cell>
          <cell r="I188" t="str">
            <v>配套设施项目</v>
          </cell>
          <cell r="J188" t="str">
            <v>产业园（区）</v>
          </cell>
          <cell r="K188" t="str">
            <v>青花椒基地新建电管站一处（新添置30KW变压器及电线、电机、水泵、、Φ110mm管道650米，配电启动设备）</v>
          </cell>
        </row>
        <row r="189">
          <cell r="G189" t="str">
            <v>蓬溪县_产业项目_吉祥镇古井湾村2社、5社、6社2021年中央财政专项新产业路项目（58.56万元）</v>
          </cell>
          <cell r="H189" t="str">
            <v>产业发展</v>
          </cell>
          <cell r="I189" t="str">
            <v>配套设施项目</v>
          </cell>
          <cell r="J189" t="str">
            <v>产业园（区）</v>
          </cell>
          <cell r="K189" t="str">
            <v>产业路项</v>
          </cell>
        </row>
        <row r="190">
          <cell r="G190" t="str">
            <v>蓬溪县-吉祥镇_产业项目_吉祥镇民义村2021年中央财政专项竹笋园配套新建蓄水池项目（10万元）</v>
          </cell>
          <cell r="H190" t="str">
            <v>产业发展</v>
          </cell>
          <cell r="I190" t="str">
            <v>配套设施项目</v>
          </cell>
          <cell r="J190" t="str">
            <v>产业园（区）</v>
          </cell>
          <cell r="K190" t="str">
            <v>竹笋园配套新建蓄水池</v>
          </cell>
        </row>
        <row r="191">
          <cell r="G191" t="str">
            <v>蓬溪县_村基础设施_吉祥镇2021年市级衔接资金产业路建设项目（42.64万）</v>
          </cell>
          <cell r="H191" t="str">
            <v>乡村建设行动</v>
          </cell>
          <cell r="I191" t="str">
            <v>农村基础设施(含产业配套基础设施)</v>
          </cell>
          <cell r="J191" t="str">
            <v>农村道路建设（通村路、通户路、小型桥梁等）</v>
          </cell>
          <cell r="K191" t="str">
            <v>产业路建设</v>
          </cell>
        </row>
        <row r="192">
          <cell r="G192" t="str">
            <v>蓬溪县_村基础设施_吉祥镇进士村2021年省级衔接推进乡村振兴产业路项目（40.94万元）</v>
          </cell>
          <cell r="H192" t="str">
            <v>乡村建设行动</v>
          </cell>
          <cell r="I192" t="str">
            <v>农村基础设施(含产业配套基础设施)</v>
          </cell>
          <cell r="J192" t="str">
            <v>产业路、资源路、旅游路建设</v>
          </cell>
          <cell r="K192" t="str">
            <v>产业路建设</v>
          </cell>
        </row>
        <row r="193">
          <cell r="G193" t="str">
            <v>蓬溪县_村基础设施_吉祥镇古桥村2021年省级衔接推进乡村振兴整治产业河道项目（15.7万元）</v>
          </cell>
          <cell r="H193" t="str">
            <v>乡村建设行动</v>
          </cell>
          <cell r="I193" t="str">
            <v>农村基础设施(含产业配套基础设施)</v>
          </cell>
          <cell r="J193" t="str">
            <v>产业路、资源路、旅游路建设</v>
          </cell>
          <cell r="K193" t="str">
            <v>产业河道项目</v>
          </cell>
        </row>
        <row r="194">
          <cell r="G194" t="str">
            <v>蓬溪县_生活条件改善_吉祥镇2021年省级衔接推进乡村振兴产业周边风貌改造项目（166.1万元）</v>
          </cell>
          <cell r="H194" t="str">
            <v>乡村建设行动</v>
          </cell>
          <cell r="I194" t="str">
            <v>人居环境整治</v>
          </cell>
          <cell r="J194" t="str">
            <v>农村卫生厕所改造（户用、公共厕所）</v>
          </cell>
          <cell r="K194" t="str">
            <v>产业周边风貌改造151户</v>
          </cell>
        </row>
        <row r="195">
          <cell r="G195" t="str">
            <v>蓬溪县-金桥镇_产业项目_红溪村2021年中央财政专项扶贫资金第一批茶叶品种改良项目（15万元）</v>
          </cell>
          <cell r="H195" t="str">
            <v>产业发展</v>
          </cell>
          <cell r="I195" t="str">
            <v>生产项目</v>
          </cell>
          <cell r="J195" t="str">
            <v>种植业基地</v>
          </cell>
          <cell r="K195" t="str">
            <v>茶叶品种改良</v>
          </cell>
        </row>
        <row r="196">
          <cell r="G196" t="str">
            <v>蓬溪县-金桥镇_村基础设施_金桥镇果园村2021年省级新建社道路1.42公里（73.84万元）</v>
          </cell>
          <cell r="H196" t="str">
            <v>乡村建设行动</v>
          </cell>
          <cell r="I196" t="str">
            <v>农村基础设施(含产业配套基础设施)</v>
          </cell>
          <cell r="J196" t="str">
            <v>农村道路建设（通村路、通户路、小型桥梁等）</v>
          </cell>
          <cell r="K196" t="str">
            <v>新建社道路1.42公里</v>
          </cell>
        </row>
        <row r="197">
          <cell r="G197" t="str">
            <v>蓬溪县-明月镇_产业项目_明月镇白庙村2021年中央财政专项新建大棚20亩项目（24.9万元）</v>
          </cell>
          <cell r="H197" t="str">
            <v>产业发展</v>
          </cell>
          <cell r="I197" t="str">
            <v>生产项目</v>
          </cell>
          <cell r="J197" t="str">
            <v>种植业基地</v>
          </cell>
          <cell r="K197" t="str">
            <v>新建大棚20亩</v>
          </cell>
        </row>
        <row r="198">
          <cell r="G198" t="str">
            <v>蓬溪县-明月镇_产业项目_明月镇三叉河村2021年中央财政专项肉牛养殖100头项目（25万元）</v>
          </cell>
          <cell r="H198" t="str">
            <v>产业发展</v>
          </cell>
          <cell r="I198" t="str">
            <v>生产项目</v>
          </cell>
          <cell r="J198" t="str">
            <v>养殖业基地</v>
          </cell>
          <cell r="K198" t="str">
            <v>肉牛养殖100头</v>
          </cell>
        </row>
        <row r="199">
          <cell r="G199" t="str">
            <v>蓬溪县-明月镇_产业项目_2021年明月镇白庙村省级财政衔接资金发展食用菌（12万）</v>
          </cell>
          <cell r="H199" t="str">
            <v>产业发展</v>
          </cell>
          <cell r="I199" t="str">
            <v>生产项目</v>
          </cell>
          <cell r="J199" t="str">
            <v>种植业基地</v>
          </cell>
          <cell r="K199" t="str">
            <v>购置食用菌菌袋</v>
          </cell>
        </row>
        <row r="200">
          <cell r="G200" t="str">
            <v>蓬溪县-明月镇_产业项目_2021年明月镇西林村省级财政衔接资金新发展丹参、金丝黄菊、麦冬等300亩（20万）</v>
          </cell>
          <cell r="H200" t="str">
            <v>产业发展</v>
          </cell>
          <cell r="I200" t="str">
            <v>生产项目</v>
          </cell>
          <cell r="J200" t="str">
            <v>种植业基地</v>
          </cell>
          <cell r="K200" t="str">
            <v>新发展丹参、金丝黄菊、麦冬等300亩</v>
          </cell>
        </row>
        <row r="201">
          <cell r="G201" t="str">
            <v>蓬溪县_村基础设施_明月镇熬花井村4社2021年省级级财政衔接推进乡村振兴补助资金整治堰塘项目（8万元）</v>
          </cell>
          <cell r="H201" t="str">
            <v>产业发展</v>
          </cell>
          <cell r="I201" t="str">
            <v>配套设施项目</v>
          </cell>
          <cell r="J201" t="str">
            <v>小型农田水利设施建设</v>
          </cell>
          <cell r="K201" t="str">
            <v>整治堰塘</v>
          </cell>
        </row>
        <row r="202">
          <cell r="G202" t="str">
            <v>蓬溪县_村基础设施_2021年明月镇惠林村省级财政衔接资金水产养殖基地水毁修复1处（5.36万）</v>
          </cell>
          <cell r="H202" t="str">
            <v>产业发展</v>
          </cell>
          <cell r="I202" t="str">
            <v>配套设施项目</v>
          </cell>
          <cell r="J202" t="str">
            <v>小型农田水利设施建设</v>
          </cell>
          <cell r="K202" t="str">
            <v>水产养殖基地水毁修复1处</v>
          </cell>
        </row>
        <row r="203">
          <cell r="G203" t="str">
            <v>蓬溪县_产业项目_明月镇白云村2021年中央财政专项村集体堰塘整治项目（4万元）</v>
          </cell>
          <cell r="H203" t="str">
            <v>产业发展</v>
          </cell>
          <cell r="I203" t="str">
            <v>配套设施项目</v>
          </cell>
          <cell r="J203" t="str">
            <v>产业园（区）</v>
          </cell>
          <cell r="K203" t="str">
            <v>堰塘整治</v>
          </cell>
        </row>
        <row r="204">
          <cell r="G204" t="str">
            <v>蓬溪县_村基础设施_明月镇白庙村2021年中央财政专项新建3.5米宽村社道路0.9公里项目（37.8万元）</v>
          </cell>
          <cell r="H204" t="str">
            <v>产业发展</v>
          </cell>
          <cell r="I204" t="str">
            <v>配套设施项目</v>
          </cell>
          <cell r="J204" t="str">
            <v>产业园（区）</v>
          </cell>
          <cell r="K204" t="str">
            <v>新建3.5米宽村社道路0.9公里</v>
          </cell>
        </row>
        <row r="205">
          <cell r="G205" t="str">
            <v>蓬溪县-明月镇_产业项目_2021年明月镇白庙村省级财政衔接资金新建3.6米，边高2米钢架大棚10亩（42万）</v>
          </cell>
          <cell r="H205" t="str">
            <v>产业发展</v>
          </cell>
          <cell r="I205" t="str">
            <v>配套设施项目</v>
          </cell>
          <cell r="J205" t="str">
            <v>产业园（区）</v>
          </cell>
          <cell r="K205" t="str">
            <v>新建3.6米，边高2米的食用菌连栋钢架大棚</v>
          </cell>
        </row>
        <row r="206">
          <cell r="G206" t="str">
            <v>蓬溪县-明月镇_产业项目_2021年明月镇九龙寨村省级财政衔接资金新建产业路2公里（72万）</v>
          </cell>
          <cell r="H206" t="str">
            <v>产业发展</v>
          </cell>
          <cell r="I206" t="str">
            <v>配套设施项目</v>
          </cell>
          <cell r="J206" t="str">
            <v>产业园（区）</v>
          </cell>
          <cell r="K206" t="str">
            <v>提升粮油产业形象，新建2.5米宽产业道路2000米</v>
          </cell>
        </row>
        <row r="207">
          <cell r="G207" t="str">
            <v>蓬溪县-明月镇_产业项目_2021年明月镇西林村省级财政衔接资金甘薯有机认真续证费（2万）</v>
          </cell>
          <cell r="H207" t="str">
            <v>产业发展</v>
          </cell>
          <cell r="I207" t="str">
            <v>金融保险配套项目</v>
          </cell>
          <cell r="J207" t="str">
            <v>其他</v>
          </cell>
          <cell r="K207" t="str">
            <v>甘薯有机认证续证费</v>
          </cell>
        </row>
        <row r="208">
          <cell r="G208" t="str">
            <v>蓬溪县_村基础设施_明月镇新市村3社2021年省级道路建设项目（46万元）</v>
          </cell>
          <cell r="H208" t="str">
            <v>产业发展</v>
          </cell>
          <cell r="I208" t="str">
            <v>配套设施项目</v>
          </cell>
          <cell r="J208" t="str">
            <v>产业园（区）</v>
          </cell>
          <cell r="K208" t="str">
            <v>道路建设</v>
          </cell>
        </row>
        <row r="209">
          <cell r="G209" t="str">
            <v>蓬溪县-明月镇_村基础设施_明月镇2021年市级衔接资金聚居点排危新建堡坎项目（13.26万）</v>
          </cell>
          <cell r="H209" t="str">
            <v>乡村建设行动</v>
          </cell>
          <cell r="I209" t="str">
            <v>农村基础设施(含产业配套基础设施)</v>
          </cell>
          <cell r="J209" t="str">
            <v>其他</v>
          </cell>
          <cell r="K209" t="str">
            <v>聚居点排危新建堡坎</v>
          </cell>
        </row>
        <row r="210">
          <cell r="G210" t="str">
            <v>蓬溪县-鸣凤镇_产业项目_2021年中央财政资金鸣凤镇石板垭村青花椒种植300亩（15）</v>
          </cell>
          <cell r="H210" t="str">
            <v>产业发展</v>
          </cell>
          <cell r="I210" t="str">
            <v>生产项目</v>
          </cell>
          <cell r="J210" t="str">
            <v>种植业基地</v>
          </cell>
          <cell r="K210" t="str">
            <v>青花椒种植300亩</v>
          </cell>
        </row>
        <row r="211">
          <cell r="G211" t="str">
            <v>蓬溪县_村基础设施_2021年中央财政资金鸣凤镇石马沟村柑橘产业新建蓄水池2口（10万）</v>
          </cell>
          <cell r="H211" t="str">
            <v>产业发展</v>
          </cell>
          <cell r="I211" t="str">
            <v>配套设施项目</v>
          </cell>
          <cell r="J211" t="str">
            <v>产业园（区）</v>
          </cell>
          <cell r="K211" t="str">
            <v>柑橘产业新建蓄水池2口</v>
          </cell>
        </row>
        <row r="212">
          <cell r="G212" t="str">
            <v>蓬溪县-鸣凤镇_产业项目_2021年鸣凤镇白猴村省级财政衔接资金整治山坪塘3口（12.6万）</v>
          </cell>
          <cell r="H212" t="str">
            <v>产业发展</v>
          </cell>
          <cell r="I212" t="str">
            <v>配套设施项目</v>
          </cell>
          <cell r="J212" t="str">
            <v>产业园（区）</v>
          </cell>
          <cell r="K212" t="str">
            <v>水产养殖基地水毁修复3处</v>
          </cell>
        </row>
        <row r="213">
          <cell r="G213" t="str">
            <v>蓬溪县-鸣凤镇_产业项目_2021年鸣凤镇石马沟村省级衔接资金新建尾水处理池1口、苗种池1口、产业便道0.3公里（36.94万）</v>
          </cell>
          <cell r="H213" t="str">
            <v>产业发展</v>
          </cell>
          <cell r="I213" t="str">
            <v>配套设施项目</v>
          </cell>
          <cell r="J213" t="str">
            <v>产业园（区）</v>
          </cell>
          <cell r="K213" t="str">
            <v>新建尾水处理池1口、苗种池1口、产业便道0.3公里</v>
          </cell>
        </row>
        <row r="214">
          <cell r="G214" t="str">
            <v>蓬溪县-鸣凤镇_产业项目_2021年中央财政资金鸣凤镇七星村新建产业路1.28公里（44.8万）</v>
          </cell>
          <cell r="H214" t="str">
            <v>产业发展</v>
          </cell>
          <cell r="I214" t="str">
            <v>配套设施项目</v>
          </cell>
          <cell r="J214" t="str">
            <v>产业园（区）</v>
          </cell>
          <cell r="K214" t="str">
            <v>新建产业路1.28公里</v>
          </cell>
        </row>
        <row r="215">
          <cell r="G215" t="str">
            <v>蓬溪县-鸣凤镇_产业项目_2021年鸣凤镇石板垭村省级财政衔接乡村振兴补助资金新建产业路1.5公里（78万）</v>
          </cell>
          <cell r="H215" t="str">
            <v>产业发展</v>
          </cell>
          <cell r="I215" t="str">
            <v>配套设施项目</v>
          </cell>
          <cell r="J215" t="str">
            <v>产业园（区）</v>
          </cell>
          <cell r="K215" t="str">
            <v>新建产业路</v>
          </cell>
        </row>
        <row r="216">
          <cell r="G216" t="str">
            <v>蓬溪县-鸣凤镇_产业项目_2021年鸣凤镇白猴村省级财政衔接资金山坪塘3口周边硬化道路0.3公里（10.2万）</v>
          </cell>
          <cell r="H216" t="str">
            <v>产业发展</v>
          </cell>
          <cell r="I216" t="str">
            <v>配套设施项目</v>
          </cell>
          <cell r="J216" t="str">
            <v>产业园（区）</v>
          </cell>
          <cell r="K216" t="str">
            <v>山坪塘3口周边硬化2.5米宽便道300米</v>
          </cell>
        </row>
        <row r="217">
          <cell r="G217" t="str">
            <v>蓬溪县-鸣凤镇_产业项目_2021年鸣凤镇七星村省级财政衔接补助资金整治山坪塘、发展特色产业、新建冻库（53.24万）</v>
          </cell>
          <cell r="H217" t="str">
            <v>产业发展</v>
          </cell>
          <cell r="I217" t="str">
            <v>配套设施项目</v>
          </cell>
          <cell r="J217" t="str">
            <v>产业园（区）</v>
          </cell>
          <cell r="K217" t="str">
            <v>整治山坪塘、发展特色产业、新建200吨冻库</v>
          </cell>
        </row>
        <row r="218">
          <cell r="G218" t="str">
            <v>蓬溪县-鸣凤镇_产业项目_2021年鸣凤镇盐井沟村省级财政衔接资金绿色食品标志、有机认证续证费、李子绿色食品标志使用费（3.2万）</v>
          </cell>
          <cell r="H218" t="str">
            <v>产业发展</v>
          </cell>
          <cell r="I218" t="str">
            <v>金融保险配套项目</v>
          </cell>
          <cell r="J218" t="str">
            <v>其他</v>
          </cell>
          <cell r="K218" t="str">
            <v>绿色食品标志、有机认证续证费、李子绿色食品标志使用费</v>
          </cell>
        </row>
        <row r="219">
          <cell r="G219" t="str">
            <v>蓬溪县-鸣凤镇_村基础设施_2021年鸣凤镇七星村省级衔接乡村振兴补助资金新建社道路1.51公里（100万）</v>
          </cell>
          <cell r="H219" t="str">
            <v>乡村建设行动</v>
          </cell>
          <cell r="I219" t="str">
            <v>农村基础设施(含产业配套基础设施)</v>
          </cell>
          <cell r="J219" t="str">
            <v>农村道路建设（通村路、通户路、小型桥梁等）</v>
          </cell>
          <cell r="K219" t="str">
            <v>新建社道路1.51公里</v>
          </cell>
        </row>
        <row r="220">
          <cell r="G220" t="str">
            <v>蓬溪县-鸣凤镇_村基础设施_2021年鸣凤镇大桥村县级衔接乡村振兴补助资金新建社道路0.9公里（47.1万）</v>
          </cell>
          <cell r="H220" t="str">
            <v>乡村建设行动</v>
          </cell>
          <cell r="I220" t="str">
            <v>农村基础设施(含产业配套基础设施)</v>
          </cell>
          <cell r="J220" t="str">
            <v>农村道路建设（通村路、通户路、小型桥梁等）</v>
          </cell>
          <cell r="K220" t="str">
            <v>新建社道路0.9公里</v>
          </cell>
        </row>
        <row r="221">
          <cell r="G221" t="str">
            <v>蓬溪县-鸣凤镇_村基础设施_2021年省级财政衔接乡村振兴补助资金鸣凤镇红光村新建社道路0.68公里（35.36万）</v>
          </cell>
          <cell r="H221" t="str">
            <v>乡村建设行动</v>
          </cell>
          <cell r="I221" t="str">
            <v>农村基础设施(含产业配套基础设施)</v>
          </cell>
          <cell r="J221" t="str">
            <v>农村道路建设（通村路、通户路、小型桥梁等）</v>
          </cell>
          <cell r="K221" t="str">
            <v>新建社道路0.68公里</v>
          </cell>
        </row>
        <row r="222">
          <cell r="G222" t="str">
            <v>蓬溪县-鸣凤镇_村基础设施_2021年鸣凤镇石马沟村县级衔接乡村振兴补助资金新建社道路0.96公里（49.95万）</v>
          </cell>
          <cell r="H222" t="str">
            <v>乡村建设行动</v>
          </cell>
          <cell r="I222" t="str">
            <v>农村基础设施(含产业配套基础设施)</v>
          </cell>
          <cell r="J222" t="str">
            <v>农村道路建设（通村路、通户路、小型桥梁等）</v>
          </cell>
          <cell r="K222" t="str">
            <v>新建社道路0.96公里</v>
          </cell>
        </row>
        <row r="223">
          <cell r="G223" t="str">
            <v>蓬溪县-蓬南镇_产业项目_蓬南镇三翔村2021年中央财政专项李子种植项目（20万元）</v>
          </cell>
          <cell r="H223" t="str">
            <v>产业发展</v>
          </cell>
          <cell r="I223" t="str">
            <v>生产项目</v>
          </cell>
          <cell r="J223" t="str">
            <v>种植业基地</v>
          </cell>
          <cell r="K223" t="str">
            <v>李子种植</v>
          </cell>
        </row>
        <row r="224">
          <cell r="G224" t="str">
            <v>蓬溪县-蓬南镇_产业项目_蓬溪县蓬南镇常丰村2021年省级资金金橘基地配套基础设施建设</v>
          </cell>
          <cell r="H224" t="str">
            <v>产业发展</v>
          </cell>
          <cell r="I224" t="str">
            <v>生产项目</v>
          </cell>
          <cell r="J224" t="str">
            <v>种植业基地</v>
          </cell>
          <cell r="K224" t="str">
            <v>金橘基地配套</v>
          </cell>
        </row>
        <row r="225">
          <cell r="G225" t="str">
            <v>蓬溪县_村基础设施_蓬南镇长石村2021年省级整治堰塘项目（3万元）</v>
          </cell>
          <cell r="H225" t="str">
            <v>产业发展</v>
          </cell>
          <cell r="I225" t="str">
            <v>配套设施项目</v>
          </cell>
          <cell r="J225" t="str">
            <v>小型农田水利设施建设</v>
          </cell>
          <cell r="K225" t="str">
            <v>整治堰塘</v>
          </cell>
        </row>
        <row r="226">
          <cell r="G226" t="str">
            <v>蓬溪县_村基础设施_蓬南镇兴旺村2021年省级整治堰塘项目（8万元）</v>
          </cell>
          <cell r="H226" t="str">
            <v>产业发展</v>
          </cell>
          <cell r="I226" t="str">
            <v>配套设施项目</v>
          </cell>
          <cell r="J226" t="str">
            <v>小型农田水利设施建设</v>
          </cell>
          <cell r="K226" t="str">
            <v>整治堰塘</v>
          </cell>
        </row>
        <row r="227">
          <cell r="G227" t="str">
            <v>蓬溪县_产业项目_蓬南镇四新村2021年中央财政专项新建社道路项目（61.44万元）</v>
          </cell>
          <cell r="H227" t="str">
            <v>产业发展</v>
          </cell>
          <cell r="I227" t="str">
            <v>配套设施项目</v>
          </cell>
          <cell r="J227" t="str">
            <v>产业园（区）</v>
          </cell>
          <cell r="K227" t="str">
            <v>新建社道路</v>
          </cell>
        </row>
        <row r="228">
          <cell r="G228" t="str">
            <v>蓬溪县_产业项目_蓬南镇钟山村2021年中央财政专项扶贫资金社道路建设项目（60万元）</v>
          </cell>
          <cell r="H228" t="str">
            <v>产业发展</v>
          </cell>
          <cell r="I228" t="str">
            <v>配套设施项目</v>
          </cell>
          <cell r="J228" t="str">
            <v>产业园（区）</v>
          </cell>
          <cell r="K228" t="str">
            <v>道路建设</v>
          </cell>
        </row>
        <row r="229">
          <cell r="G229" t="str">
            <v>蓬溪县-蓬南镇_产业项目_蓬南镇同盟村2021年省级衔接资金新建产业道路（72万元）</v>
          </cell>
          <cell r="H229" t="str">
            <v>产业发展</v>
          </cell>
          <cell r="I229" t="str">
            <v>配套设施项目</v>
          </cell>
          <cell r="J229" t="str">
            <v>产业园（区）</v>
          </cell>
          <cell r="K229" t="str">
            <v>新建2.5米宽产业生产便道2000米</v>
          </cell>
        </row>
        <row r="230">
          <cell r="G230" t="str">
            <v>蓬溪县-蓬南镇_产业项目_蓬南镇黑龙江村（原江石村）2021年省级衔接资金新建产业道路（23.4万元）</v>
          </cell>
          <cell r="H230" t="str">
            <v>产业发展</v>
          </cell>
          <cell r="I230" t="str">
            <v>配套设施项目</v>
          </cell>
          <cell r="J230" t="str">
            <v>产业园（区）</v>
          </cell>
          <cell r="K230" t="str">
            <v>新建3.5米宽的产业道路450米</v>
          </cell>
        </row>
        <row r="231">
          <cell r="G231" t="str">
            <v>蓬溪县-蓬南镇_产业项目_蓬南镇复兴村2021年省级财政衔接资金新建产业道路（24.44万元）</v>
          </cell>
          <cell r="H231" t="str">
            <v>产业发展</v>
          </cell>
          <cell r="I231" t="str">
            <v>配套设施项目</v>
          </cell>
          <cell r="J231" t="str">
            <v>产业园（区）</v>
          </cell>
          <cell r="K231" t="str">
            <v>新建3.5米宽的产业道路470米</v>
          </cell>
        </row>
        <row r="232">
          <cell r="G232" t="str">
            <v>蓬溪县_村基础设施_蓬南镇玉福村2021年省级衔接资金新建产业路0.18公里（14.58万元）</v>
          </cell>
          <cell r="H232" t="str">
            <v>乡村建设行动</v>
          </cell>
          <cell r="I232" t="str">
            <v>农村基础设施(含产业配套基础设施)</v>
          </cell>
          <cell r="J232" t="str">
            <v>产业路、资源路、旅游路建设</v>
          </cell>
          <cell r="K232" t="str">
            <v>新建产业路0.18公里</v>
          </cell>
        </row>
        <row r="233">
          <cell r="G233" t="str">
            <v>蓬溪县_村基础设施_蓬南镇建设村2021年新建道路省级衔接资金（32.68万元）</v>
          </cell>
          <cell r="H233" t="str">
            <v>乡村建设行动</v>
          </cell>
          <cell r="I233" t="str">
            <v>农村基础设施(含产业配套基础设施)</v>
          </cell>
          <cell r="J233" t="str">
            <v>产业路、资源路、旅游路建设</v>
          </cell>
          <cell r="K233" t="str">
            <v>新建道路</v>
          </cell>
        </row>
        <row r="234">
          <cell r="G234" t="str">
            <v>蓬溪县_村基础设施_蓬南镇黑龙江村2021年省级衔接资金道路建设项目（67.6万元）</v>
          </cell>
          <cell r="H234" t="str">
            <v>乡村建设行动</v>
          </cell>
          <cell r="I234" t="str">
            <v>农村基础设施(含产业配套基础设施)</v>
          </cell>
          <cell r="J234" t="str">
            <v>产业路、资源路、旅游路建设</v>
          </cell>
          <cell r="K234" t="str">
            <v>新建道路</v>
          </cell>
        </row>
        <row r="235">
          <cell r="G235" t="str">
            <v>蓬溪县_村基础设施_蓬南镇四新村（原铁寨村段）2021年省级衔接资金新建道路建设项目（5万元）</v>
          </cell>
          <cell r="H235" t="str">
            <v>乡村建设行动</v>
          </cell>
          <cell r="I235" t="str">
            <v>农村基础设施(含产业配套基础设施)</v>
          </cell>
          <cell r="J235" t="str">
            <v>产业路、资源路、旅游路建设</v>
          </cell>
          <cell r="K235" t="str">
            <v>新建道路</v>
          </cell>
        </row>
        <row r="236">
          <cell r="G236" t="str">
            <v>蓬溪县-蓬南镇_生活条件改善_蓬南镇玉福村（原河沙村）2021年省级财政衔接资金产业周边风貌改造51户（56.1万元）</v>
          </cell>
          <cell r="H236" t="str">
            <v>乡村建设行动</v>
          </cell>
          <cell r="I236" t="str">
            <v>人居环境整治</v>
          </cell>
          <cell r="J236" t="str">
            <v>农村卫生厕所改造（户用、公共厕所）</v>
          </cell>
          <cell r="K236" t="str">
            <v>产业周边风貌改造51户</v>
          </cell>
        </row>
        <row r="237">
          <cell r="G237" t="str">
            <v>蓬溪县-群利镇_产业项目_群利镇印花村2021年中央财政专项扶贫资金白芷产业项目（10万元）</v>
          </cell>
          <cell r="H237" t="str">
            <v>产业发展</v>
          </cell>
          <cell r="I237" t="str">
            <v>生产项目</v>
          </cell>
          <cell r="J237" t="str">
            <v>种植业基地</v>
          </cell>
          <cell r="K237" t="str">
            <v>白芷产业项目</v>
          </cell>
        </row>
        <row r="238">
          <cell r="G238" t="str">
            <v>蓬溪县_产业项目_群利镇印花村2021年中央财政专项扶贫资金项目道路建设项目（23.94万元）</v>
          </cell>
          <cell r="H238" t="str">
            <v>产业发展</v>
          </cell>
          <cell r="I238" t="str">
            <v>配套设施项目</v>
          </cell>
          <cell r="J238" t="str">
            <v>产业园（区）</v>
          </cell>
          <cell r="K238" t="str">
            <v>新建道路</v>
          </cell>
        </row>
        <row r="239">
          <cell r="G239" t="str">
            <v>蓬溪县-群利镇_产业项目_2021年省级资金群利镇丰源香米绿色食品标志使用费项目0.6万元</v>
          </cell>
          <cell r="H239" t="str">
            <v>产业发展</v>
          </cell>
          <cell r="I239" t="str">
            <v>金融保险配套项目</v>
          </cell>
          <cell r="J239" t="str">
            <v>其他</v>
          </cell>
          <cell r="K239" t="str">
            <v>丰源香米绿色食品标志使用费</v>
          </cell>
        </row>
        <row r="240">
          <cell r="G240" t="str">
            <v>蓬溪县-群利镇_村基础设施_2021年省级资金群利镇花碑村道路拓宽13.54万元</v>
          </cell>
          <cell r="H240" t="str">
            <v>乡村建设行动</v>
          </cell>
          <cell r="I240" t="str">
            <v>农村基础设施(含产业配套基础设施)</v>
          </cell>
          <cell r="J240" t="str">
            <v>农村道路建设（通村路、通户路、小型桥梁等）</v>
          </cell>
          <cell r="K240" t="str">
            <v>道路拓宽</v>
          </cell>
        </row>
        <row r="241">
          <cell r="G241" t="str">
            <v>蓬溪县-群利镇_村基础设施_2021年省级资金群利镇九龙坡村道路新建0.19公里10.04万元</v>
          </cell>
          <cell r="H241" t="str">
            <v>乡村建设行动</v>
          </cell>
          <cell r="I241" t="str">
            <v>农村基础设施(含产业配套基础设施)</v>
          </cell>
          <cell r="J241" t="str">
            <v>农村道路建设（通村路、通户路、小型桥梁等）</v>
          </cell>
          <cell r="K241" t="str">
            <v>道路新建0.19公里</v>
          </cell>
        </row>
        <row r="242">
          <cell r="G242" t="str">
            <v>蓬溪县-群利镇_村基础设施_2021年省级资金群利镇五龙村道路新建0.7公里36.4万元</v>
          </cell>
          <cell r="H242" t="str">
            <v>乡村建设行动</v>
          </cell>
          <cell r="I242" t="str">
            <v>农村基础设施(含产业配套基础设施)</v>
          </cell>
          <cell r="J242" t="str">
            <v>农村道路建设（通村路、通户路、小型桥梁等）</v>
          </cell>
          <cell r="K242" t="str">
            <v>道路新建0.7公里</v>
          </cell>
        </row>
        <row r="243">
          <cell r="G243" t="str">
            <v>蓬溪县-群利镇_村基础设施_群利镇复兴村2021年中央财政专项扶贫资金项目堡坎加固项目（7.2万元）</v>
          </cell>
          <cell r="H243" t="str">
            <v>乡村建设行动</v>
          </cell>
          <cell r="I243" t="str">
            <v>农村基础设施(含产业配套基础设施)</v>
          </cell>
          <cell r="J243" t="str">
            <v>其他</v>
          </cell>
          <cell r="K243" t="str">
            <v>堡坎加固</v>
          </cell>
        </row>
        <row r="244">
          <cell r="G244" t="str">
            <v>蓬溪县_村基础设施_任隆镇白坭垭村2021年省级衔接资金整治产业排洪渠（24万）</v>
          </cell>
          <cell r="H244" t="str">
            <v>产业发展</v>
          </cell>
          <cell r="I244" t="str">
            <v>配套设施项目</v>
          </cell>
          <cell r="J244" t="str">
            <v>小型农田水利设施建设</v>
          </cell>
          <cell r="K244" t="str">
            <v>整治产业排洪渠</v>
          </cell>
        </row>
        <row r="245">
          <cell r="G245" t="str">
            <v>蓬溪县_村基础设施_2021年省级资金任隆镇红五村新建拦河堰一座10万元</v>
          </cell>
          <cell r="H245" t="str">
            <v>产业发展</v>
          </cell>
          <cell r="I245" t="str">
            <v>配套设施项目</v>
          </cell>
          <cell r="J245" t="str">
            <v>小型农田水利设施建设</v>
          </cell>
          <cell r="K245" t="str">
            <v>拦河堰一座</v>
          </cell>
        </row>
        <row r="246">
          <cell r="G246" t="str">
            <v>蓬溪县_产业项目_任隆镇寨子坝村2021年中央一批资金（72万元）</v>
          </cell>
          <cell r="H246" t="str">
            <v>产业发展</v>
          </cell>
          <cell r="I246" t="str">
            <v>配套设施项目</v>
          </cell>
          <cell r="J246" t="str">
            <v>产业园（区）</v>
          </cell>
          <cell r="K246" t="str">
            <v>产业发展</v>
          </cell>
        </row>
        <row r="247">
          <cell r="G247" t="str">
            <v>蓬溪县_产业项目_任隆镇红五村2021年中央一批资金（43.2万元）</v>
          </cell>
          <cell r="H247" t="str">
            <v>产业发展</v>
          </cell>
          <cell r="I247" t="str">
            <v>配套设施项目</v>
          </cell>
          <cell r="J247" t="str">
            <v>产业园（区）</v>
          </cell>
          <cell r="K247" t="str">
            <v>产业发展</v>
          </cell>
        </row>
        <row r="248">
          <cell r="G248" t="str">
            <v>蓬溪县-任隆镇_产业项目_任隆镇幸福桥村2021年省级衔接资金产业运输道路（20.28）</v>
          </cell>
          <cell r="H248" t="str">
            <v>产业发展</v>
          </cell>
          <cell r="I248" t="str">
            <v>配套设施项目</v>
          </cell>
          <cell r="J248" t="str">
            <v>产业园（区）</v>
          </cell>
          <cell r="K248" t="str">
            <v>新建3.5米宽产业运输道路390米</v>
          </cell>
        </row>
        <row r="249">
          <cell r="G249" t="str">
            <v>蓬溪县-任隆镇_产业项目_任隆镇安子沟村2021年省级衔接资金蓬溪粉条地理标志产品证明商标使用印刷费（1万）</v>
          </cell>
          <cell r="H249" t="str">
            <v>产业发展</v>
          </cell>
          <cell r="I249" t="str">
            <v>金融保险配套项目</v>
          </cell>
          <cell r="J249" t="str">
            <v>其他</v>
          </cell>
          <cell r="K249" t="str">
            <v>蓬溪粉条地理标志产品证明商标使用印刷费</v>
          </cell>
        </row>
        <row r="250">
          <cell r="G250" t="str">
            <v>蓬溪县-任隆镇_产业项目_任隆镇八角村2021年省级衔接资金桃有机认真续证费（2万）</v>
          </cell>
          <cell r="H250" t="str">
            <v>产业发展</v>
          </cell>
          <cell r="I250" t="str">
            <v>金融保险配套项目</v>
          </cell>
          <cell r="J250" t="str">
            <v>其他</v>
          </cell>
          <cell r="K250" t="str">
            <v>桃有机认证续证费</v>
          </cell>
        </row>
        <row r="251">
          <cell r="G251" t="str">
            <v>蓬溪县-任隆镇_产业项目_任隆镇双龙村2021年省级衔接资金蓬溪粉条地理标志产品证明商标使用印刷费（1万）</v>
          </cell>
          <cell r="H251" t="str">
            <v>产业发展</v>
          </cell>
          <cell r="I251" t="str">
            <v>金融保险配套项目</v>
          </cell>
          <cell r="J251" t="str">
            <v>其他</v>
          </cell>
          <cell r="K251" t="str">
            <v>蓬溪粉条地理标志产品证明商标使用印刷费</v>
          </cell>
        </row>
        <row r="252">
          <cell r="G252" t="str">
            <v>蓬溪县_村基础设施_任隆镇八角村2021年省级衔接资金新建入户道路1.5公里（54万）</v>
          </cell>
          <cell r="H252" t="str">
            <v>乡村建设行动</v>
          </cell>
          <cell r="I252" t="str">
            <v>农村基础设施(含产业配套基础设施)</v>
          </cell>
          <cell r="J252" t="str">
            <v>农村道路建设（通村路、通户路、小型桥梁等）</v>
          </cell>
          <cell r="K252" t="str">
            <v>新建入户道路1.5公里</v>
          </cell>
        </row>
        <row r="253">
          <cell r="G253" t="str">
            <v>蓬溪县-任隆镇_村基础设施_任隆镇白坭垭村2021年省级衔接资金新建入户道路0.6公里(27.6万元)</v>
          </cell>
          <cell r="H253" t="str">
            <v>产业发展</v>
          </cell>
          <cell r="I253" t="str">
            <v>配套设施项目</v>
          </cell>
          <cell r="J253" t="str">
            <v>产业园（区）</v>
          </cell>
          <cell r="K253" t="str">
            <v>新建入户道路0.6公里</v>
          </cell>
        </row>
        <row r="254">
          <cell r="G254" t="str">
            <v>蓬溪县_村基础设施_2021年省级资金任隆镇黑白沟村新建道路1.2公里62.4万元</v>
          </cell>
          <cell r="H254" t="str">
            <v>乡村建设行动</v>
          </cell>
          <cell r="I254" t="str">
            <v>农村基础设施(含产业配套基础设施)</v>
          </cell>
          <cell r="J254" t="str">
            <v>产业路、资源路、旅游路建设</v>
          </cell>
          <cell r="K254" t="str">
            <v>新建道路1.2公里</v>
          </cell>
        </row>
        <row r="255">
          <cell r="G255" t="str">
            <v>蓬溪县-任隆镇_生活条件改善_2021年任隆镇白坭垭村市级衔接资金风貌改造及庭院提升（51.4万）</v>
          </cell>
          <cell r="H255" t="str">
            <v>乡村建设行动</v>
          </cell>
          <cell r="I255" t="str">
            <v>人居环境整治</v>
          </cell>
          <cell r="J255" t="str">
            <v>农村卫生厕所改造（户用、公共厕所）</v>
          </cell>
          <cell r="K255" t="str">
            <v>风貌改造及庭院提升</v>
          </cell>
        </row>
        <row r="256">
          <cell r="G256" t="str">
            <v>蓬溪县-任隆镇_生活条件改善_任隆镇八角村2021年省级衔接资金风貌改造及庭院提升项目25户（46万）</v>
          </cell>
          <cell r="H256" t="str">
            <v>乡村建设行动</v>
          </cell>
          <cell r="I256" t="str">
            <v>人居环境整治</v>
          </cell>
          <cell r="J256" t="str">
            <v>农村卫生厕所改造（户用、公共厕所）</v>
          </cell>
          <cell r="K256" t="str">
            <v>风貌改造及庭院提升</v>
          </cell>
        </row>
        <row r="257">
          <cell r="G257" t="str">
            <v>蓬溪县_产业项目_三凤镇天台村2021年中央财政专项3.5米宽产业道路建设项目1.38km（66.24万元）</v>
          </cell>
          <cell r="H257" t="str">
            <v>产业发展</v>
          </cell>
          <cell r="I257" t="str">
            <v>配套设施项目</v>
          </cell>
          <cell r="J257" t="str">
            <v>产业园（区）</v>
          </cell>
          <cell r="K257" t="str">
            <v>道路建设项目1.38km</v>
          </cell>
        </row>
        <row r="258">
          <cell r="G258" t="str">
            <v>蓬溪县_村基础设施_三凤镇兰草村2021年中央财政专项3米宽新建村社道路建设项目1.48km（62.4万元）</v>
          </cell>
          <cell r="H258" t="str">
            <v>产业发展</v>
          </cell>
          <cell r="I258" t="str">
            <v>配套设施项目</v>
          </cell>
          <cell r="J258" t="str">
            <v>产业园（区）</v>
          </cell>
          <cell r="K258" t="str">
            <v>道路建设项目1.48km</v>
          </cell>
        </row>
        <row r="259">
          <cell r="G259" t="str">
            <v>蓬溪县_产业项目_天福镇狮山村2021年省级衔接推进乡村振兴大棚鲜花产业项目（20万元）</v>
          </cell>
          <cell r="H259" t="str">
            <v>产业发展</v>
          </cell>
          <cell r="I259" t="str">
            <v>生产项目</v>
          </cell>
          <cell r="J259" t="str">
            <v>种植业基地</v>
          </cell>
          <cell r="K259" t="str">
            <v>大棚鲜花基地发展40亩</v>
          </cell>
        </row>
        <row r="260">
          <cell r="G260" t="str">
            <v>蓬溪县_产业项目_天福镇狮山村2021年省级衔接推进乡村振兴钢架大棚维修产业项目（20万元）</v>
          </cell>
          <cell r="H260" t="str">
            <v>产业发展</v>
          </cell>
          <cell r="I260" t="str">
            <v>配套设施项目</v>
          </cell>
          <cell r="J260" t="str">
            <v>产业园（区）</v>
          </cell>
          <cell r="K260" t="str">
            <v>钢架大棚维修提升45亩</v>
          </cell>
        </row>
        <row r="261">
          <cell r="G261" t="str">
            <v>蓬溪县_产业项目_天福镇落溪村2021年省级衔接推进乡村振兴产业路项目（116万元）</v>
          </cell>
          <cell r="H261" t="str">
            <v>产业发展</v>
          </cell>
          <cell r="I261" t="str">
            <v>配套设施项目</v>
          </cell>
          <cell r="J261" t="str">
            <v>产业园（区）</v>
          </cell>
          <cell r="K261" t="str">
            <v>李子园新建3米宽产业道路3000米</v>
          </cell>
        </row>
        <row r="262">
          <cell r="G262" t="str">
            <v>蓬溪县_产业项目_天福镇落溪村2021年省级衔接推进乡村振兴蓄水池及产业道路项目（14万元）</v>
          </cell>
          <cell r="H262" t="str">
            <v>产业发展</v>
          </cell>
          <cell r="I262" t="str">
            <v>配套设施项目</v>
          </cell>
          <cell r="J262" t="str">
            <v>产业园（区）</v>
          </cell>
          <cell r="K262" t="str">
            <v>李子园新建400m³的蓄水池1口</v>
          </cell>
        </row>
        <row r="263">
          <cell r="G263" t="str">
            <v>蓬溪县_村基础设施_天福镇赵家沟村2021年中央财政柑桔产业基地配套蓄水池建设项目（10万元）</v>
          </cell>
          <cell r="H263" t="str">
            <v>产业发展</v>
          </cell>
          <cell r="I263" t="str">
            <v>配套设施项目</v>
          </cell>
          <cell r="J263" t="str">
            <v>产业园（区）</v>
          </cell>
          <cell r="K263" t="str">
            <v>蓄水池建设</v>
          </cell>
        </row>
        <row r="264">
          <cell r="G264" t="str">
            <v>蓬溪县-天福镇_产业项目_天福镇长岭村2021年中央财政柑桔产业基地配套道路建设项目（25万元）</v>
          </cell>
          <cell r="H264" t="str">
            <v>产业发展</v>
          </cell>
          <cell r="I264" t="str">
            <v>配套设施项目</v>
          </cell>
          <cell r="J264" t="str">
            <v>产业园（区）</v>
          </cell>
          <cell r="K264" t="str">
            <v>道路建设</v>
          </cell>
        </row>
        <row r="265">
          <cell r="G265" t="str">
            <v>蓬溪县-天福镇_产业项目_天福镇桥安社区2021年省级衔接推进乡村振兴绿色食品标志使用费项目（0.6万元）</v>
          </cell>
          <cell r="H265" t="str">
            <v>产业发展</v>
          </cell>
          <cell r="I265" t="str">
            <v>金融保险配套项目</v>
          </cell>
          <cell r="J265" t="str">
            <v>其他</v>
          </cell>
          <cell r="K265" t="str">
            <v>绿色食品标志使用费</v>
          </cell>
        </row>
        <row r="266">
          <cell r="G266" t="str">
            <v>蓬溪县-天福镇_村基础设施_天福镇2021年市级衔接资金黑化道路加宽项目（60万）</v>
          </cell>
          <cell r="H266" t="str">
            <v>乡村建设行动</v>
          </cell>
          <cell r="I266" t="str">
            <v>农村基础设施(含产业配套基础设施)</v>
          </cell>
          <cell r="J266" t="str">
            <v>农村道路建设（通村路、通户路、小型桥梁等）</v>
          </cell>
          <cell r="K266" t="str">
            <v>黑化道路加宽</v>
          </cell>
        </row>
        <row r="267">
          <cell r="G267" t="str">
            <v>蓬溪县_村基础设施_2021年省级资金天福镇长岭村产业路建设项目0.05公里2.6万元</v>
          </cell>
          <cell r="H267" t="str">
            <v>乡村建设行动</v>
          </cell>
          <cell r="I267" t="str">
            <v>农村基础设施(含产业配套基础设施)</v>
          </cell>
          <cell r="J267" t="str">
            <v>产业路、资源路、旅游路建设</v>
          </cell>
          <cell r="K267" t="str">
            <v>产业路建设项目0.05公里</v>
          </cell>
        </row>
        <row r="268">
          <cell r="G268" t="str">
            <v>蓬溪县_村基础设施_2021年省级资金天福镇郑家沟村道路建设0.42公里19.32万元</v>
          </cell>
          <cell r="H268" t="str">
            <v>乡村建设行动</v>
          </cell>
          <cell r="I268" t="str">
            <v>农村基础设施(含产业配套基础设施)</v>
          </cell>
          <cell r="J268" t="str">
            <v>产业路、资源路、旅游路建设</v>
          </cell>
          <cell r="K268" t="str">
            <v>道路建设0.42公里</v>
          </cell>
        </row>
        <row r="269">
          <cell r="G269" t="str">
            <v>蓬溪县_生活条件改善_天福镇2021年省级衔接推进乡村振兴风貌改造101户项目（111.1万元）</v>
          </cell>
          <cell r="H269" t="str">
            <v>乡村建设行动</v>
          </cell>
          <cell r="I269" t="str">
            <v>人居环境整治</v>
          </cell>
          <cell r="J269" t="str">
            <v>农村卫生厕所改造（户用、公共厕所）</v>
          </cell>
          <cell r="K269" t="str">
            <v>风貌改造101户</v>
          </cell>
        </row>
        <row r="270">
          <cell r="G270" t="str">
            <v>蓬溪县_生活条件改善_天福镇双桥村2021年省级衔接推进乡村振兴产业周边风貌改造95户项目（104.5万元）</v>
          </cell>
          <cell r="H270" t="str">
            <v>乡村建设行动</v>
          </cell>
          <cell r="I270" t="str">
            <v>人居环境整治</v>
          </cell>
          <cell r="J270" t="str">
            <v>农村卫生厕所改造（户用、公共厕所）</v>
          </cell>
          <cell r="K270" t="str">
            <v>产业周边风貌改造95户</v>
          </cell>
        </row>
        <row r="271">
          <cell r="G271" t="str">
            <v>蓬溪县-文井镇_产业项目_文井镇映井场村2021年省级衔接资金药材产业基地1000亩项目（12万）</v>
          </cell>
          <cell r="H271" t="str">
            <v>产业发展</v>
          </cell>
          <cell r="I271" t="str">
            <v>生产项目</v>
          </cell>
          <cell r="J271" t="str">
            <v>种植业基地</v>
          </cell>
          <cell r="K271" t="str">
            <v>新发展药材产业基地 1000 亩</v>
          </cell>
        </row>
        <row r="272">
          <cell r="G272" t="str">
            <v>蓬溪县-文井镇_产业项目_文井镇映井场村2021年省级衔接资金药材产业基地土地平整140亩项目（8.16万）</v>
          </cell>
          <cell r="H272" t="str">
            <v>产业发展</v>
          </cell>
          <cell r="I272" t="str">
            <v>生产项目</v>
          </cell>
          <cell r="J272" t="str">
            <v>种植业基地</v>
          </cell>
          <cell r="K272" t="str">
            <v>新发展药材产业基地土地平 整 140 亩</v>
          </cell>
        </row>
        <row r="273">
          <cell r="G273" t="str">
            <v>蓬溪县-文井镇_产业项目_文井镇高峰山村2021年省级衔接资金高粱产业基地整理100亩（4.2万）</v>
          </cell>
          <cell r="H273" t="str">
            <v>产业发展</v>
          </cell>
          <cell r="I273" t="str">
            <v>生产项目</v>
          </cell>
          <cell r="J273" t="str">
            <v>种植业基地</v>
          </cell>
          <cell r="K273" t="str">
            <v>高粱产业基地整理 100 亩</v>
          </cell>
        </row>
        <row r="274">
          <cell r="G274" t="str">
            <v>蓬溪县-文井镇_产业项目_文井镇白鹤林村2021年省级衔接资金中药材基地土地整理300亩（10万）</v>
          </cell>
          <cell r="H274" t="str">
            <v>产业发展</v>
          </cell>
          <cell r="I274" t="str">
            <v>生产项目</v>
          </cell>
          <cell r="J274" t="str">
            <v>种植业基地</v>
          </cell>
          <cell r="K274" t="str">
            <v>中药材基地土地整理 300 亩</v>
          </cell>
        </row>
        <row r="275">
          <cell r="G275" t="str">
            <v>蓬溪县_产业项目_蓬溪县-文井镇_产业项目_文井镇白鹤林村2021年省级衔接资金新建蔬菜钢架大棚20亩项目（20万）</v>
          </cell>
          <cell r="H275" t="str">
            <v>产业发展</v>
          </cell>
          <cell r="I275" t="str">
            <v>生产项目</v>
          </cell>
          <cell r="J275" t="str">
            <v>种植业基地</v>
          </cell>
          <cell r="K275" t="str">
            <v>新建蔬菜钢架大棚 20 亩</v>
          </cell>
        </row>
        <row r="276">
          <cell r="G276" t="str">
            <v>蓬溪县-文井镇_产业项目_文井镇白鹤林村2021年省级衔接资金稻蟹养殖50亩田型调整及养殖沟整理50亩项目（10万）</v>
          </cell>
          <cell r="H276" t="str">
            <v>产业发展</v>
          </cell>
          <cell r="I276" t="str">
            <v>生产项目</v>
          </cell>
          <cell r="J276" t="str">
            <v>养殖业基地</v>
          </cell>
          <cell r="K276" t="str">
            <v>稻蟹养殖 50 亩田型调整及 养殖沟整理 50 亩</v>
          </cell>
        </row>
        <row r="277">
          <cell r="G277" t="str">
            <v>蓬溪县-文井镇_产业项目_文井镇云台村2021年省级衔接资金新建药材烘干房设备项目（30万）</v>
          </cell>
          <cell r="H277" t="str">
            <v>产业发展</v>
          </cell>
          <cell r="I277" t="str">
            <v>加工流通项目</v>
          </cell>
          <cell r="J277" t="str">
            <v>农产品仓储保鲜冷链基础设施建设</v>
          </cell>
          <cell r="K277" t="str">
            <v>新建药材烘干房添置设备 4 台</v>
          </cell>
        </row>
        <row r="278">
          <cell r="G278" t="str">
            <v>蓬溪县-文井镇_产业项目_文井镇分水岭村2021年省级衔接资金新建节能型机械冷藏库（23.2万）</v>
          </cell>
          <cell r="H278" t="str">
            <v>产业发展</v>
          </cell>
          <cell r="I278" t="str">
            <v>加工流通项目</v>
          </cell>
          <cell r="J278" t="str">
            <v>农产品仓储保鲜冷链基础设施建设</v>
          </cell>
          <cell r="K278" t="str">
            <v>新建节能型机械冷藏库 100 吨 1 座</v>
          </cell>
        </row>
        <row r="279">
          <cell r="G279" t="str">
            <v>蓬溪县-文井镇_产业项目_文井镇高峰山村2021年省级衔接资金新建节能型机械冷藏库项目（10万）</v>
          </cell>
          <cell r="H279" t="str">
            <v>产业发展</v>
          </cell>
          <cell r="I279" t="str">
            <v>加工流通项目</v>
          </cell>
          <cell r="J279" t="str">
            <v>农产品仓储保鲜冷链基础设施建设</v>
          </cell>
          <cell r="K279" t="str">
            <v>新建节能型机械冷藏库 150 吨 1 座</v>
          </cell>
        </row>
        <row r="280">
          <cell r="G280" t="str">
            <v>蓬溪县-文井镇_产业项目_文井镇云台村2021年省级衔接资金新建药材烘干房工字钢车间项目（30万）</v>
          </cell>
          <cell r="H280" t="str">
            <v>产业发展</v>
          </cell>
          <cell r="I280" t="str">
            <v>加工流通项目</v>
          </cell>
          <cell r="J280" t="str">
            <v>农产品仓储保鲜冷链基础设施建设</v>
          </cell>
          <cell r="K280" t="str">
            <v>新建药材烘干房工字钢车间 300 ㎡</v>
          </cell>
        </row>
        <row r="281">
          <cell r="G281" t="str">
            <v>蓬溪县_村基础设施_文井映井场村2021年省级衔接资金产业配套新建蓄水池项目（11万）</v>
          </cell>
          <cell r="H281" t="str">
            <v>产业发展</v>
          </cell>
          <cell r="I281" t="str">
            <v>配套设施项目</v>
          </cell>
          <cell r="J281" t="str">
            <v>小型农田水利设施建设</v>
          </cell>
          <cell r="K281" t="str">
            <v>新建蓄水池</v>
          </cell>
        </row>
        <row r="282">
          <cell r="G282" t="str">
            <v>蓬溪县_村基础设施_文井镇云台村2021年省级衔接资金清洗药材蓄水池400m3（6万）</v>
          </cell>
          <cell r="H282" t="str">
            <v>产业发展</v>
          </cell>
          <cell r="I282" t="str">
            <v>配套设施项目</v>
          </cell>
          <cell r="J282" t="str">
            <v>小型农田水利设施建设</v>
          </cell>
          <cell r="K282" t="str">
            <v>新建 400m³清洗药材蓄水池 1 口</v>
          </cell>
        </row>
        <row r="283">
          <cell r="G283" t="str">
            <v>蓬溪县-文井镇_产业项目_文井镇高峰山村2021年中央财政专项高粱产业配套产业路项目3米宽1.43公里（60.06万元）</v>
          </cell>
          <cell r="H283" t="str">
            <v>产业发展</v>
          </cell>
          <cell r="I283" t="str">
            <v>配套设施项目</v>
          </cell>
          <cell r="J283" t="str">
            <v>产业园（区）</v>
          </cell>
          <cell r="K283" t="str">
            <v>产业路项目3米宽1.43公里</v>
          </cell>
        </row>
        <row r="284">
          <cell r="G284" t="str">
            <v>蓬溪县_村基础设施_文井镇赵先村2021年中央财政专项中药材产业配套新建微型泵站管道及150立方米2个蓄水池项目（17.16万元）</v>
          </cell>
          <cell r="H284" t="str">
            <v>产业发展</v>
          </cell>
          <cell r="I284" t="str">
            <v>配套设施项目</v>
          </cell>
          <cell r="J284" t="str">
            <v>产业园（区）</v>
          </cell>
          <cell r="K284" t="str">
            <v>中药材产业配套新建微型泵站管道及150立方米2个蓄水池项目</v>
          </cell>
        </row>
        <row r="285">
          <cell r="G285" t="str">
            <v>蓬溪县-文井镇_产业项目_文井映井场村2021年中央财政专项新建种植中药材产业配套产业路2.5米宽项目1.24公里（43.4万元）</v>
          </cell>
          <cell r="H285" t="str">
            <v>产业发展</v>
          </cell>
          <cell r="I285" t="str">
            <v>配套设施项目</v>
          </cell>
          <cell r="J285" t="str">
            <v>产业园（区）</v>
          </cell>
          <cell r="K285" t="str">
            <v>新建种植中药材产业配套产业路2.5米宽项目1.24公里</v>
          </cell>
        </row>
        <row r="286">
          <cell r="G286" t="str">
            <v>蓬溪县-文井镇_产业项目_文井镇分水岭村2021年中央财政专项新建种植中药材产业配套产业道路2.5米宽0.8公里（29.9万元）</v>
          </cell>
          <cell r="H286" t="str">
            <v>产业发展</v>
          </cell>
          <cell r="I286" t="str">
            <v>配套设施项目</v>
          </cell>
          <cell r="J286" t="str">
            <v>产业园（区）</v>
          </cell>
          <cell r="K286" t="str">
            <v>新建种植中药材产业配套产业道路2.5米宽0.8公里</v>
          </cell>
        </row>
        <row r="287">
          <cell r="G287" t="str">
            <v>蓬溪县-文井镇_村基础设施_文井镇顺天村2021年县级资金道路建设项目（38.1）</v>
          </cell>
          <cell r="H287" t="str">
            <v>乡村建设行动</v>
          </cell>
          <cell r="I287" t="str">
            <v>农村基础设施(含产业配套基础设施)</v>
          </cell>
          <cell r="J287" t="str">
            <v>农村道路建设（通村路、通户路、小型桥梁等）</v>
          </cell>
          <cell r="K287" t="str">
            <v>道路建设</v>
          </cell>
        </row>
        <row r="288">
          <cell r="G288" t="str">
            <v>蓬溪县-文井镇_村基础设施_文井镇赵先村2021年县级资金新建道路0.58公里（32.1万）</v>
          </cell>
          <cell r="H288" t="str">
            <v>乡村建设行动</v>
          </cell>
          <cell r="I288" t="str">
            <v>农村基础设施(含产业配套基础设施)</v>
          </cell>
          <cell r="J288" t="str">
            <v>农村道路建设（通村路、通户路、小型桥梁等）</v>
          </cell>
          <cell r="K288" t="str">
            <v>新建道路0.58公里</v>
          </cell>
        </row>
        <row r="289">
          <cell r="G289" t="str">
            <v>蓬溪县_村基础设施_文井镇高峰山村2021年省级衔接资金新建产业配套产业道路1.39公里（50万）</v>
          </cell>
          <cell r="H289" t="str">
            <v>乡村建设行动</v>
          </cell>
          <cell r="I289" t="str">
            <v>农村基础设施(含产业配套基础设施)</v>
          </cell>
          <cell r="J289" t="str">
            <v>产业路、资源路、旅游路建设</v>
          </cell>
          <cell r="K289" t="str">
            <v>新建产业配套产业道路1.39公里</v>
          </cell>
        </row>
        <row r="290">
          <cell r="G290" t="str">
            <v>蓬溪县_村基础设施_文井镇白鹤林村2021年省级衔接资金新建稻蟹基地配套产业便道2300米（35）</v>
          </cell>
          <cell r="H290" t="str">
            <v>乡村建设行动</v>
          </cell>
          <cell r="I290" t="str">
            <v>农村基础设施(含产业配套基础设施)</v>
          </cell>
          <cell r="J290" t="str">
            <v>产业路、资源路、旅游路建设</v>
          </cell>
          <cell r="K290" t="str">
            <v>稻蟹养殖基地 2 米宽生产便 道 2300 米</v>
          </cell>
        </row>
        <row r="291">
          <cell r="G291" t="str">
            <v>蓬溪县_村基础设施_文井镇白鹤林村2021年省级衔接资金产业配套新建产业路项目0.76公里（35万）</v>
          </cell>
          <cell r="H291" t="str">
            <v>乡村建设行动</v>
          </cell>
          <cell r="I291" t="str">
            <v>农村基础设施(含产业配套基础设施)</v>
          </cell>
          <cell r="J291" t="str">
            <v>产业路、资源路、旅游路建设</v>
          </cell>
          <cell r="K291" t="str">
            <v>新建产业路项目0.76公里</v>
          </cell>
        </row>
        <row r="292">
          <cell r="G292" t="str">
            <v>蓬溪县_村基础设施_文井镇云台村2021年省级衔接资金产业道路项目2公里（72万）</v>
          </cell>
          <cell r="H292" t="str">
            <v>乡村建设行动</v>
          </cell>
          <cell r="I292" t="str">
            <v>农村基础设施(含产业配套基础设施)</v>
          </cell>
          <cell r="J292" t="str">
            <v>产业路、资源路、旅游路建设</v>
          </cell>
          <cell r="K292" t="str">
            <v>产业道路项目2公里</v>
          </cell>
        </row>
        <row r="293">
          <cell r="G293" t="str">
            <v>蓬溪县-文井镇_生活条件改善_文井镇2021年市级衔接资金庭院改造提升（65万）</v>
          </cell>
          <cell r="H293" t="str">
            <v>乡村建设行动</v>
          </cell>
          <cell r="I293" t="str">
            <v>人居环境整治</v>
          </cell>
          <cell r="J293" t="str">
            <v>农村卫生厕所改造（户用、公共厕所）</v>
          </cell>
          <cell r="K293" t="str">
            <v>庭院改造提升</v>
          </cell>
        </row>
        <row r="294">
          <cell r="G294" t="str">
            <v>蓬溪县-文井镇_生活条件改善_文井镇2021年高峰山村省级衔接资金人居环境提升项目25户（50万）</v>
          </cell>
          <cell r="H294" t="str">
            <v>乡村建设行动</v>
          </cell>
          <cell r="I294" t="str">
            <v>人居环境整治</v>
          </cell>
          <cell r="J294" t="str">
            <v>农村卫生厕所改造（户用、公共厕所）</v>
          </cell>
          <cell r="K294" t="str">
            <v>人居环境提升</v>
          </cell>
        </row>
        <row r="295">
          <cell r="G295" t="str">
            <v>蓬溪县-新会镇_产业项目_新会镇灵芝村2021年中央财政专项扶贫资金养鸡场项目（10万元）</v>
          </cell>
          <cell r="H295" t="str">
            <v>产业发展</v>
          </cell>
          <cell r="I295" t="str">
            <v>生产项目</v>
          </cell>
          <cell r="J295" t="str">
            <v>种植业基地</v>
          </cell>
          <cell r="K295" t="str">
            <v>养鸡场</v>
          </cell>
        </row>
        <row r="296">
          <cell r="G296" t="str">
            <v>蓬溪县-新会镇_产业项目_2021年新会镇武崚村省级财政衔接资金新建产业道路2公里、种植牧草200亩（53）</v>
          </cell>
          <cell r="H296" t="str">
            <v>产业发展</v>
          </cell>
          <cell r="I296" t="str">
            <v>生产项目</v>
          </cell>
          <cell r="J296" t="str">
            <v>种植业基地</v>
          </cell>
          <cell r="K296" t="str">
            <v>新建产业路2公里、种植牧草200亩</v>
          </cell>
        </row>
        <row r="297">
          <cell r="G297" t="str">
            <v>蓬溪县_村基础设施_新会镇骡埝村2021年省级财政专项扶贫资金堰塘整治项目（9万元）</v>
          </cell>
          <cell r="H297" t="str">
            <v>产业发展</v>
          </cell>
          <cell r="I297" t="str">
            <v>配套设施项目</v>
          </cell>
          <cell r="J297" t="str">
            <v>小型农田水利设施建设</v>
          </cell>
          <cell r="K297" t="str">
            <v>整治堰塘</v>
          </cell>
        </row>
        <row r="298">
          <cell r="G298" t="str">
            <v>蓬溪县-新会镇_产业项目_2021年新会镇大田湾村省级财政衔接资金稻蛙基地田型调整、进出水工程配套100亩（15）</v>
          </cell>
          <cell r="H298" t="str">
            <v>产业发展</v>
          </cell>
          <cell r="I298" t="str">
            <v>配套设施项目</v>
          </cell>
          <cell r="J298" t="str">
            <v>小型农田水利设施建设</v>
          </cell>
          <cell r="K298" t="str">
            <v>稻蛙基地田型调整，进出水工程配套100亩</v>
          </cell>
        </row>
        <row r="299">
          <cell r="G299" t="str">
            <v>蓬溪县_产业项目_新会镇里坝村2021年中央财政专项扶贫资金道路建设项目（48万元）</v>
          </cell>
          <cell r="H299" t="str">
            <v>产业发展</v>
          </cell>
          <cell r="I299" t="str">
            <v>配套设施项目</v>
          </cell>
          <cell r="J299" t="str">
            <v>产业园（区）</v>
          </cell>
          <cell r="K299" t="str">
            <v>道路建设</v>
          </cell>
        </row>
        <row r="300">
          <cell r="G300" t="str">
            <v>蓬溪县_产业项目_新会镇猫山村2021年中央财政专项扶贫资金道路建设项目（56.16万元）</v>
          </cell>
          <cell r="H300" t="str">
            <v>产业发展</v>
          </cell>
          <cell r="I300" t="str">
            <v>配套设施项目</v>
          </cell>
          <cell r="J300" t="str">
            <v>产业园（区）</v>
          </cell>
          <cell r="K300" t="str">
            <v>道路建设</v>
          </cell>
        </row>
        <row r="301">
          <cell r="G301" t="str">
            <v>蓬溪县-新会镇_产业项目_2021年新会镇骡埝村省级财政衔接资金新建产业路2公里（72）</v>
          </cell>
          <cell r="H301" t="str">
            <v>产业发展</v>
          </cell>
          <cell r="I301" t="str">
            <v>配套设施项目</v>
          </cell>
          <cell r="J301" t="str">
            <v>产业园（区）</v>
          </cell>
          <cell r="K301" t="str">
            <v>新建2.5米宽产业道路2000米</v>
          </cell>
        </row>
        <row r="302">
          <cell r="G302" t="str">
            <v>蓬溪县_村基础设施_新会镇会宇坝村2021年省级财政专项扶贫资金道路建设项目（40.04万元）</v>
          </cell>
          <cell r="H302" t="str">
            <v>乡村建设行动</v>
          </cell>
          <cell r="I302" t="str">
            <v>农村基础设施(含产业配套基础设施)</v>
          </cell>
          <cell r="J302" t="str">
            <v>产业路、资源路、旅游路建设</v>
          </cell>
          <cell r="K302" t="str">
            <v>道路建设</v>
          </cell>
        </row>
        <row r="303">
          <cell r="G303" t="str">
            <v>蓬溪县_村基础设施_蓬溪县-新会镇_村基础设施_新会镇两路口村2021年省级财政专项扶贫资金道路建设项目（60.84万元）</v>
          </cell>
          <cell r="H303" t="str">
            <v>乡村建设行动</v>
          </cell>
          <cell r="I303" t="str">
            <v>农村基础设施(含产业配套基础设施)</v>
          </cell>
          <cell r="J303" t="str">
            <v>产业路、资源路、旅游路建设</v>
          </cell>
          <cell r="K303" t="str">
            <v>道路建设</v>
          </cell>
        </row>
        <row r="304">
          <cell r="G304" t="str">
            <v>蓬溪县_产业发展_生产项目_金桥镇翰林村2022年市级第八批财政衔接补助资金定点帮扶撂荒地整治项目</v>
          </cell>
          <cell r="H304" t="str">
            <v>产业发展</v>
          </cell>
          <cell r="I304" t="str">
            <v>生产项目</v>
          </cell>
          <cell r="J304" t="str">
            <v>种植业基地</v>
          </cell>
          <cell r="K304" t="str">
            <v>撂荒地整治</v>
          </cell>
        </row>
        <row r="305">
          <cell r="G305" t="str">
            <v>蓬溪县_乡村建设行动_农村基础设施（含产业配套基础设施）_文井高峰山村2022年市级第一批财政衔接资金粮油产业发展及产业道路项目（50万元）</v>
          </cell>
          <cell r="H305" t="str">
            <v>产业发展</v>
          </cell>
          <cell r="I305" t="str">
            <v>生产项目</v>
          </cell>
          <cell r="J305" t="str">
            <v>种植业基地</v>
          </cell>
          <cell r="K305" t="str">
            <v>粮油产业发展及产业道路</v>
          </cell>
        </row>
        <row r="306">
          <cell r="G306" t="str">
            <v>蓬溪县_产业项目_2022年县级财政衔接资金补齐2019-2022年扶持村集体经济发展项目县级配套资金</v>
          </cell>
          <cell r="H306" t="str">
            <v>产业发展</v>
          </cell>
          <cell r="I306" t="str">
            <v>生产项目</v>
          </cell>
          <cell r="J306" t="str">
            <v>种植业基地</v>
          </cell>
          <cell r="K306" t="str">
            <v>扶持村集体经济发展</v>
          </cell>
        </row>
        <row r="307">
          <cell r="G307" t="str">
            <v>蓬溪县_产业项目_2022年市级第五批财政衔接补助资金撂荒地复耕项目</v>
          </cell>
          <cell r="H307" t="str">
            <v>产业发展</v>
          </cell>
          <cell r="I307" t="str">
            <v>生产项目</v>
          </cell>
          <cell r="J307" t="str">
            <v>种植业基地</v>
          </cell>
          <cell r="K307" t="str">
            <v>撂荒地整治</v>
          </cell>
        </row>
        <row r="308">
          <cell r="G308" t="str">
            <v>蓬溪县_产业项目_2022年市级第五批财政衔接补助资金大豆玉米带状复合种植项目</v>
          </cell>
          <cell r="H308" t="str">
            <v>产业发展</v>
          </cell>
          <cell r="I308" t="str">
            <v>生产项目</v>
          </cell>
          <cell r="J308" t="str">
            <v>种植业基地</v>
          </cell>
          <cell r="K308" t="str">
            <v>对2022年在全县种植大豆玉米带状复合种植的农户及经营主体进行每亩150元的现金补助。</v>
          </cell>
        </row>
        <row r="309">
          <cell r="G309" t="str">
            <v>蓬溪县_产业项目_2022年市级第六批财政衔接补助资金种粮标兵项目</v>
          </cell>
          <cell r="H309" t="str">
            <v>产业发展</v>
          </cell>
          <cell r="I309" t="str">
            <v>生产项目</v>
          </cell>
          <cell r="J309" t="str">
            <v>种植业基地</v>
          </cell>
          <cell r="K309" t="str">
            <v>对2021年在我县从事粮食生产经营主体和社会化服务组织积极性较高的进行补助。</v>
          </cell>
        </row>
        <row r="310">
          <cell r="G310" t="str">
            <v>蓬溪县_产业项目_2022年市级第六批财政衔接补助资金撂荒地复耕项目</v>
          </cell>
          <cell r="H310" t="str">
            <v>产业发展</v>
          </cell>
          <cell r="I310" t="str">
            <v>生产项目</v>
          </cell>
          <cell r="J310" t="str">
            <v>种植业基地</v>
          </cell>
          <cell r="K310" t="str">
            <v>撂荒地整治</v>
          </cell>
        </row>
        <row r="311">
          <cell r="G311" t="str">
            <v>蓬溪县_产业项目_鸣凤镇田沟村2022年中央财政衔接资金新建烘干房1座（20万）</v>
          </cell>
          <cell r="H311" t="str">
            <v>产业发展</v>
          </cell>
          <cell r="I311" t="str">
            <v>生产项目</v>
          </cell>
          <cell r="J311" t="str">
            <v>种植业基地</v>
          </cell>
          <cell r="K311" t="str">
            <v>新建日处理15吨烘干房1座（含机组、彩钢棚）</v>
          </cell>
        </row>
        <row r="312">
          <cell r="G312" t="str">
            <v>蓬溪县_产业项目_鸣凤镇田沟村2022年中央财政衔接资金新建碾米生产线1条（14.5万）</v>
          </cell>
          <cell r="H312" t="str">
            <v>产业发展</v>
          </cell>
          <cell r="I312" t="str">
            <v>生产项目</v>
          </cell>
          <cell r="J312" t="str">
            <v>种植业基地</v>
          </cell>
          <cell r="K312" t="str">
            <v>碾米生产线1条</v>
          </cell>
        </row>
        <row r="313">
          <cell r="G313" t="str">
            <v>蓬溪县_产业项目_大石镇2022年中央财政衔接产业到户项目财政补助6.02万元</v>
          </cell>
          <cell r="H313" t="str">
            <v>产业发展</v>
          </cell>
          <cell r="I313" t="str">
            <v>生产项目</v>
          </cell>
          <cell r="J313" t="str">
            <v>种植业基地</v>
          </cell>
          <cell r="K313" t="str">
            <v>脱贫户和监测户310户，种养产业发展补助</v>
          </cell>
        </row>
        <row r="314">
          <cell r="G314" t="str">
            <v>蓬溪县_产业项目_常乐镇拱市村2022年县级财政衔接资金土地整理调形100亩（37.39万）</v>
          </cell>
          <cell r="H314" t="str">
            <v>产业发展</v>
          </cell>
          <cell r="I314" t="str">
            <v>生产项目</v>
          </cell>
          <cell r="J314" t="str">
            <v>种植业基地</v>
          </cell>
          <cell r="K314" t="str">
            <v>土地整理调形100亩</v>
          </cell>
        </row>
        <row r="315">
          <cell r="G315" t="str">
            <v>蓬溪县_产业项目_槐花镇2022年中央一批财政衔接资金产业发展项目（10.32万）（农业农村局）</v>
          </cell>
          <cell r="H315" t="str">
            <v>产业发展</v>
          </cell>
          <cell r="I315" t="str">
            <v>生产项目</v>
          </cell>
          <cell r="J315" t="str">
            <v>种植业基地</v>
          </cell>
          <cell r="K315" t="str">
            <v>脱贫户和监测户516户，种养产业发展补助</v>
          </cell>
        </row>
        <row r="316">
          <cell r="G316" t="str">
            <v>蓬溪县_产业项目_高升乡2022年中央财政衔接补助资金产业到人到户项目（财政补助：7.64万）（农业农村局）</v>
          </cell>
          <cell r="H316" t="str">
            <v>产业发展</v>
          </cell>
          <cell r="I316" t="str">
            <v>生产项目</v>
          </cell>
          <cell r="J316" t="str">
            <v>种植业基地</v>
          </cell>
          <cell r="K316" t="str">
            <v>脱贫户和监测户382户，种养产业发展补助</v>
          </cell>
        </row>
        <row r="317">
          <cell r="G317" t="str">
            <v>蓬溪县_产业项目_吉祥镇民义村2022年中央一批财政衔接资金水肥一体化项目（20万）</v>
          </cell>
          <cell r="H317" t="str">
            <v>产业发展</v>
          </cell>
          <cell r="I317" t="str">
            <v>生产项目</v>
          </cell>
          <cell r="J317" t="str">
            <v>种植业基地</v>
          </cell>
          <cell r="K317" t="str">
            <v>雷竹产业基地水肥一体化200亩（含15kw水泵1台、4kw水泵1台、变频控制柜、PEΦ管、喷头及配套设施等）</v>
          </cell>
        </row>
        <row r="318">
          <cell r="G318" t="str">
            <v>蓬溪县_产业项目_金桥镇果园村2022年中央一批财政衔接资金新建烘干房项目农业农村局（20.5万元）</v>
          </cell>
          <cell r="H318" t="str">
            <v>产业发展</v>
          </cell>
          <cell r="I318" t="str">
            <v>生产项目</v>
          </cell>
          <cell r="J318" t="str">
            <v>种植业基地</v>
          </cell>
          <cell r="K318" t="str">
            <v>新建日处理15吨烘干房1座（含机组、彩钢棚）</v>
          </cell>
        </row>
        <row r="319">
          <cell r="G319" t="str">
            <v>蓬溪县_产业项目_吉祥镇宝泉村2022年中央一批财政衔接资金水肥一体化项目（20万元）</v>
          </cell>
          <cell r="H319" t="str">
            <v>产业发展</v>
          </cell>
          <cell r="I319" t="str">
            <v>生产项目</v>
          </cell>
          <cell r="J319" t="str">
            <v>种植业基地</v>
          </cell>
          <cell r="K319" t="str">
            <v>柑橘基地水肥一体化200亩</v>
          </cell>
        </row>
        <row r="320">
          <cell r="G320" t="str">
            <v>蓬溪县_产业项目_荷叶乡2022年中央一批财政衔接补助资金到人到户项目（9.14万元）</v>
          </cell>
          <cell r="H320" t="str">
            <v>产业发展</v>
          </cell>
          <cell r="I320" t="str">
            <v>生产项目</v>
          </cell>
          <cell r="J320" t="str">
            <v>种植业基地</v>
          </cell>
          <cell r="K320" t="str">
            <v>脱贫户和监测户457户，种养产业发展补助</v>
          </cell>
        </row>
        <row r="321">
          <cell r="G321" t="str">
            <v>蓬溪县_产业项目_文井镇青龙咀村2022年中央一批财政衔接资金新建烘干房项目（42.72万元）</v>
          </cell>
          <cell r="H321" t="str">
            <v>产业发展</v>
          </cell>
          <cell r="I321" t="str">
            <v>生产项目</v>
          </cell>
          <cell r="J321" t="str">
            <v>种植业基地</v>
          </cell>
          <cell r="K321" t="str">
            <v>新建日处理20吨烘干房1座（含800㎡仓库）</v>
          </cell>
        </row>
        <row r="322">
          <cell r="G322" t="str">
            <v>蓬溪县_产业项目_蓬南镇四新村2022年中央一批财政衔接资金新建烘干房1座项目（10万元）</v>
          </cell>
          <cell r="H322" t="str">
            <v>产业发展</v>
          </cell>
          <cell r="I322" t="str">
            <v>生产项目</v>
          </cell>
          <cell r="J322" t="str">
            <v>种植业基地</v>
          </cell>
          <cell r="K322" t="str">
            <v>新建日处理15吨烘干房1座（含机组、彩钢棚）</v>
          </cell>
        </row>
        <row r="323">
          <cell r="G323" t="str">
            <v>蓬溪县_产业项目_蓬溪县三凤镇石柱村2022年中央一批财政衔接资金土地整理项目-发展小麦产业，整理烂泥田200亩（15万）（农业农村局项目）</v>
          </cell>
          <cell r="H323" t="str">
            <v>产业发展</v>
          </cell>
          <cell r="I323" t="str">
            <v>生产项目</v>
          </cell>
          <cell r="J323" t="str">
            <v>种植业基地</v>
          </cell>
          <cell r="K323" t="str">
            <v>发展小麦产业，整理烂泥田200亩</v>
          </cell>
        </row>
        <row r="324">
          <cell r="G324" t="str">
            <v>蓬溪县_产业项目_金桥镇高坪社区2022年省级二批财政衔接资金新建茶叶基地产业道路项目19万元（农业农村局）</v>
          </cell>
          <cell r="H324" t="str">
            <v>产业发展</v>
          </cell>
          <cell r="I324" t="str">
            <v>生产项目</v>
          </cell>
          <cell r="J324" t="str">
            <v>种植业基地</v>
          </cell>
          <cell r="K324" t="str">
            <v>茶叶基地新建2.5米宽C30产业道路500米</v>
          </cell>
        </row>
        <row r="325">
          <cell r="G325" t="str">
            <v>蓬溪县_产业项目_红江镇2022年中央财政衔接资金到人到户产业项目（7.78万元）</v>
          </cell>
          <cell r="H325" t="str">
            <v>产业发展</v>
          </cell>
          <cell r="I325" t="str">
            <v>生产项目</v>
          </cell>
          <cell r="J325" t="str">
            <v>种植业基地</v>
          </cell>
          <cell r="K325" t="str">
            <v>脱贫户和监测户389户，种养产业发展补助</v>
          </cell>
        </row>
        <row r="326">
          <cell r="G326" t="str">
            <v>蓬溪县_产业项目_金桥镇高坪社区2022年省级二批财政衔接资金新建茶基地产业道路项目24万元（农业农村局）</v>
          </cell>
          <cell r="H326" t="str">
            <v>产业发展</v>
          </cell>
          <cell r="I326" t="str">
            <v>生产项目</v>
          </cell>
          <cell r="J326" t="str">
            <v>种植业基地</v>
          </cell>
          <cell r="K326" t="str">
            <v>茶叶基地新建3米宽C30产业道路500米</v>
          </cell>
        </row>
        <row r="327">
          <cell r="G327" t="str">
            <v>蓬溪县_产业项目_吉祥镇2022年中央一批财政衔接资金产业到户项目12.92万（农业农村局）</v>
          </cell>
          <cell r="H327" t="str">
            <v>产业发展</v>
          </cell>
          <cell r="I327" t="str">
            <v>生产项目</v>
          </cell>
          <cell r="J327" t="str">
            <v>种植业基地</v>
          </cell>
          <cell r="K327" t="str">
            <v>脱贫户和监测户646户，种养产业发展补助</v>
          </cell>
        </row>
        <row r="328">
          <cell r="G328" t="str">
            <v>蓬溪县_产业项目_鸣凤镇2022年中央衔接资金脱贫户711户检测对象66人到户产业（15.54万）</v>
          </cell>
          <cell r="H328" t="str">
            <v>产业发展</v>
          </cell>
          <cell r="I328" t="str">
            <v>生产项目</v>
          </cell>
          <cell r="J328" t="str">
            <v>种植业基地</v>
          </cell>
          <cell r="K328" t="str">
            <v>脱贫户和监测户777户，种养产业发展补助</v>
          </cell>
        </row>
        <row r="329">
          <cell r="G329" t="str">
            <v>蓬溪县_产业项目_蓬南镇2022年中央财政衔接推进乡村振兴到人到户补助资金（32.16万元）</v>
          </cell>
          <cell r="H329" t="str">
            <v>产业发展</v>
          </cell>
          <cell r="I329" t="str">
            <v>生产项目</v>
          </cell>
          <cell r="J329" t="str">
            <v>种植业基地</v>
          </cell>
          <cell r="K329" t="str">
            <v>脱贫户和监测户1608户，种养产业发展补助</v>
          </cell>
        </row>
        <row r="330">
          <cell r="G330" t="str">
            <v>蓬溪县_产业项目_明月元坝子村2022年中央一批财政衔接资金新建烘干房1座（12.4万元）</v>
          </cell>
          <cell r="H330" t="str">
            <v>产业发展</v>
          </cell>
          <cell r="I330" t="str">
            <v>生产项目</v>
          </cell>
          <cell r="J330" t="str">
            <v>种植业基地</v>
          </cell>
          <cell r="K330" t="str">
            <v>新建日处理15吨烘干房1座（含机组、彩钢棚、仓库80㎡、场地平整）</v>
          </cell>
        </row>
        <row r="331">
          <cell r="G331" t="str">
            <v>蓬溪县_产业项目_常乐镇2022年中央财政衔接资金产业到户项目（7.08万）（农业农村局）</v>
          </cell>
          <cell r="H331" t="str">
            <v>产业发展</v>
          </cell>
          <cell r="I331" t="str">
            <v>生产项目</v>
          </cell>
          <cell r="J331" t="str">
            <v>种植业基地</v>
          </cell>
          <cell r="K331" t="str">
            <v>脱贫户和监测户10001户，种养产业发展补助</v>
          </cell>
        </row>
        <row r="332">
          <cell r="G332" t="str">
            <v>蓬溪县_产业项目_文井镇2022年中央财政衔接资金产业到人到户项目（13.96万元）</v>
          </cell>
          <cell r="H332" t="str">
            <v>产业发展</v>
          </cell>
          <cell r="I332" t="str">
            <v>生产项目</v>
          </cell>
          <cell r="J332" t="str">
            <v>种植业基地</v>
          </cell>
          <cell r="K332" t="str">
            <v>脱贫户和监测户698户，种养产业发展补助</v>
          </cell>
        </row>
        <row r="333">
          <cell r="G333" t="str">
            <v>蓬溪县_产业项目_天福镇2022年中央一批财政衔接推进乡村振兴到户产业发展项目3.36万元（农业农村局）</v>
          </cell>
          <cell r="H333" t="str">
            <v>产业发展</v>
          </cell>
          <cell r="I333" t="str">
            <v>生产项目</v>
          </cell>
          <cell r="J333" t="str">
            <v>种植业基地</v>
          </cell>
          <cell r="K333" t="str">
            <v>脱贫户和监测户168户，种养产业发展补助</v>
          </cell>
        </row>
        <row r="334">
          <cell r="G334" t="str">
            <v>蓬溪县_产业项目_新会镇2022年中央财政衔接资金产业到户项目（6.94万）（农业农村局）</v>
          </cell>
          <cell r="H334" t="str">
            <v>产业发展</v>
          </cell>
          <cell r="I334" t="str">
            <v>生产项目</v>
          </cell>
          <cell r="J334" t="str">
            <v>种植业基地</v>
          </cell>
          <cell r="K334" t="str">
            <v>脱贫户和监测户347户，种养产业发展补助</v>
          </cell>
        </row>
        <row r="335">
          <cell r="G335" t="str">
            <v>蓬溪县_产业项目_普安街道2022年中央一批财政衔接推进乡村振兴产业发展补助资金项目（1.54万）</v>
          </cell>
          <cell r="H335" t="str">
            <v>产业发展</v>
          </cell>
          <cell r="I335" t="str">
            <v>生产项目</v>
          </cell>
          <cell r="J335" t="str">
            <v>种植业基地</v>
          </cell>
          <cell r="K335" t="str">
            <v>脱贫户和监测户77户，种养产业发展补助</v>
          </cell>
        </row>
        <row r="336">
          <cell r="G336" t="str">
            <v>蓬溪县_产业项目_赤城镇2022年中央一批财政资金到人到户产业发展项目-县农业农村局（17.22万元）</v>
          </cell>
          <cell r="H336" t="str">
            <v>产业发展</v>
          </cell>
          <cell r="I336" t="str">
            <v>生产项目</v>
          </cell>
          <cell r="J336" t="str">
            <v>种植业基地</v>
          </cell>
          <cell r="K336" t="str">
            <v>脱贫户和监测户861户，种养产业发展补助</v>
          </cell>
        </row>
        <row r="337">
          <cell r="G337" t="str">
            <v>蓬溪县_产业项目_2022年金桥镇中央财政衔接资金到人到户农业发展8.34万元</v>
          </cell>
          <cell r="H337" t="str">
            <v>产业发展</v>
          </cell>
          <cell r="I337" t="str">
            <v>生产项目</v>
          </cell>
          <cell r="J337" t="str">
            <v>种植业基地</v>
          </cell>
          <cell r="K337" t="str">
            <v>脱贫户和监测户403户，种养产业发展补助</v>
          </cell>
        </row>
        <row r="338">
          <cell r="G338" t="str">
            <v>蓬溪县_产业项目_群利镇2022年中央财政衔接资金产业到户项目10.46万元（农业局）</v>
          </cell>
          <cell r="H338" t="str">
            <v>产业发展</v>
          </cell>
          <cell r="I338" t="str">
            <v>生产项目</v>
          </cell>
          <cell r="J338" t="str">
            <v>种植业基地</v>
          </cell>
          <cell r="K338" t="str">
            <v>脱贫户和监测户523户，种养产业发展补助</v>
          </cell>
        </row>
        <row r="339">
          <cell r="G339" t="str">
            <v>蓬溪县_产业项目_明月镇2022年中央财政衔接资金产业到户项目</v>
          </cell>
          <cell r="H339" t="str">
            <v>产业发展</v>
          </cell>
          <cell r="I339" t="str">
            <v>生产项目</v>
          </cell>
          <cell r="J339" t="str">
            <v>种植业基地</v>
          </cell>
          <cell r="K339" t="str">
            <v>脱贫户和监测户616户，种养产业发展补助</v>
          </cell>
        </row>
        <row r="340">
          <cell r="G340" t="str">
            <v>蓬溪县_产业项目_任隆镇2022年中央财政衔接资金产业到户项目</v>
          </cell>
          <cell r="H340" t="str">
            <v>产业发展</v>
          </cell>
          <cell r="I340" t="str">
            <v>生产项目</v>
          </cell>
          <cell r="J340" t="str">
            <v>种植业基地</v>
          </cell>
          <cell r="K340" t="str">
            <v>脱贫户和监测户781户，种养产业发展补助</v>
          </cell>
        </row>
        <row r="341">
          <cell r="G341" t="str">
            <v>蓬溪县_产业项目_三凤镇2022年中央财政衔接资金产业到户项目</v>
          </cell>
          <cell r="H341" t="str">
            <v>产业发展</v>
          </cell>
          <cell r="I341" t="str">
            <v>生产项目</v>
          </cell>
          <cell r="J341" t="str">
            <v>种植业基地</v>
          </cell>
          <cell r="K341" t="str">
            <v>脱贫户和监测户742户，种养产业发展补助</v>
          </cell>
        </row>
        <row r="342">
          <cell r="G342" t="str">
            <v>蓬溪县_产业项目_明月镇桂花桥村2022年省级一批财政衔接推进乡村振兴补助资金新建蔬菜大棚6亩项目（12万）</v>
          </cell>
          <cell r="H342" t="str">
            <v>产业发展</v>
          </cell>
          <cell r="I342" t="str">
            <v>生产项目</v>
          </cell>
          <cell r="J342" t="str">
            <v>种植业基地</v>
          </cell>
          <cell r="K342" t="str">
            <v>新建蔬菜大棚6亩</v>
          </cell>
        </row>
        <row r="343">
          <cell r="G343" t="str">
            <v>蓬溪县_产业项目_2022年市级财政衔接资金生猪养殖能繁母猪补贴项目（35.364）</v>
          </cell>
          <cell r="H343" t="str">
            <v>产业发展</v>
          </cell>
          <cell r="I343" t="str">
            <v>生产项目</v>
          </cell>
          <cell r="J343" t="str">
            <v>种植业基地</v>
          </cell>
          <cell r="K343" t="str">
            <v>能繁母猪补贴</v>
          </cell>
        </row>
        <row r="344">
          <cell r="G344" t="str">
            <v>蓬溪县_产业项目_2022年市级财政衔接资金奖补畜禽标准化养殖场项目</v>
          </cell>
          <cell r="H344" t="str">
            <v>产业发展</v>
          </cell>
          <cell r="I344" t="str">
            <v>生产项目</v>
          </cell>
          <cell r="J344" t="str">
            <v>种植业基地</v>
          </cell>
          <cell r="K344" t="str">
            <v>标准化示范场创建</v>
          </cell>
        </row>
        <row r="345">
          <cell r="G345" t="str">
            <v>蓬溪县_产业发展_生产项目_蓬溪县2022年市级第八批财政衔接补助资金整治撂荒地项目</v>
          </cell>
          <cell r="H345" t="str">
            <v>产业发展</v>
          </cell>
          <cell r="I345" t="str">
            <v>生产项目</v>
          </cell>
          <cell r="J345" t="str">
            <v>种植业基地</v>
          </cell>
          <cell r="K345" t="str">
            <v>撂荒地整治</v>
          </cell>
        </row>
        <row r="346">
          <cell r="G346" t="str">
            <v>蓬溪县_产业发展_生产项目_文井镇梅垭村2022年市级第一批财政衔接补助资金大豆产业发展项目（20万元）</v>
          </cell>
          <cell r="H346" t="str">
            <v>产业发展</v>
          </cell>
          <cell r="I346" t="str">
            <v>生产项目</v>
          </cell>
          <cell r="J346" t="str">
            <v>种植业基地</v>
          </cell>
          <cell r="K346" t="str">
            <v>大豆产业发展200亩</v>
          </cell>
        </row>
        <row r="347">
          <cell r="G347" t="str">
            <v>蓬溪县_产业发展_生产项目_群利镇印花村2022年市级第一批财政衔接补助资金白芷产业灌溉系统及土地整治项目（55万元）</v>
          </cell>
          <cell r="H347" t="str">
            <v>产业发展</v>
          </cell>
          <cell r="I347" t="str">
            <v>生产项目</v>
          </cell>
          <cell r="J347" t="str">
            <v>种植业基地</v>
          </cell>
          <cell r="K347" t="str">
            <v>土地整治</v>
          </cell>
        </row>
        <row r="348">
          <cell r="G348" t="str">
            <v>蓬溪县_产业发展_生产项目_金桥镇高坪社区2022年市级第一批财政衔接补助资金茶产业滴灌系统建设项目</v>
          </cell>
          <cell r="H348" t="str">
            <v>产业发展</v>
          </cell>
          <cell r="I348" t="str">
            <v>生产项目</v>
          </cell>
          <cell r="J348" t="str">
            <v>种植业基地</v>
          </cell>
          <cell r="K348" t="str">
            <v>解决200亩滴灌系统</v>
          </cell>
        </row>
        <row r="349">
          <cell r="G349" t="str">
            <v>蓬溪县_产业发展_生产项目_三凤镇2022年市级第一批财政衔接补助资金小麦园区土地调型及产业道路项目（108万元）</v>
          </cell>
          <cell r="H349" t="str">
            <v>产业发展</v>
          </cell>
          <cell r="I349" t="str">
            <v>生产项目</v>
          </cell>
          <cell r="J349" t="str">
            <v>种植业基地</v>
          </cell>
          <cell r="K349" t="str">
            <v>土地调型2000亩</v>
          </cell>
        </row>
        <row r="350">
          <cell r="G350" t="str">
            <v>蓬溪县_产业项目_普安街道任家桥村2022年县级财政衔接资金道路建设项目（54.72万）</v>
          </cell>
          <cell r="H350" t="str">
            <v>产业发展</v>
          </cell>
          <cell r="I350" t="str">
            <v>生产项目</v>
          </cell>
          <cell r="J350" t="str">
            <v>休闲农业与乡村旅游</v>
          </cell>
          <cell r="K350" t="str">
            <v>新建道路</v>
          </cell>
        </row>
        <row r="351">
          <cell r="G351" t="str">
            <v>蓬溪县_产业项目_鸣凤镇石马沟村2022年中央财政衔接资金新建50吨节能冷藏库1座及配电等配套设施设备（13.8万）</v>
          </cell>
          <cell r="H351" t="str">
            <v>产业发展</v>
          </cell>
          <cell r="I351" t="str">
            <v>加工流通项目</v>
          </cell>
          <cell r="J351" t="str">
            <v>农产品仓储保鲜冷链基础设施建设</v>
          </cell>
          <cell r="K351" t="str">
            <v>新建50吨节能冷藏库1座及配电等配套设施设备</v>
          </cell>
        </row>
        <row r="352">
          <cell r="G352" t="str">
            <v>蓬溪县_产业项目_红江镇白土坝社区2022年省级二批财政衔接资金冷藏库项目（29.8万元）（农业农村局）</v>
          </cell>
          <cell r="H352" t="str">
            <v>产业发展</v>
          </cell>
          <cell r="I352" t="str">
            <v>加工流通项目</v>
          </cell>
          <cell r="J352" t="str">
            <v>农产品仓储保鲜冷链基础设施建设</v>
          </cell>
          <cell r="K352" t="str">
            <v>新建200吨节能冷藏库1座及配套设施设备</v>
          </cell>
        </row>
        <row r="353">
          <cell r="G353" t="str">
            <v>蓬溪县_产业项目_天福镇长岭村2022年省级一批冷藏库建设项目15万元（农业农村局）</v>
          </cell>
          <cell r="H353" t="str">
            <v>产业发展</v>
          </cell>
          <cell r="I353" t="str">
            <v>加工流通项目</v>
          </cell>
          <cell r="J353" t="str">
            <v>农产品仓储保鲜冷链基础设施建设</v>
          </cell>
          <cell r="K353" t="str">
            <v>新建节能型机械冷藏库100吨1座</v>
          </cell>
        </row>
        <row r="354">
          <cell r="G354" t="str">
            <v>蓬溪县_产业项目_蓬南镇同盟村2022年中央一批财政衔接资金新建烘干房1座项目（20万元）</v>
          </cell>
          <cell r="H354" t="str">
            <v>产业发展</v>
          </cell>
          <cell r="I354" t="str">
            <v>加工流通项目</v>
          </cell>
          <cell r="J354" t="str">
            <v>农产品仓储保鲜冷链基础设施建设</v>
          </cell>
          <cell r="K354" t="str">
            <v>药材基地新建果蔬每批处理1吨烘干房2座（含仓库）</v>
          </cell>
        </row>
        <row r="355">
          <cell r="G355" t="str">
            <v>蓬溪县_产业发展_加工流通项目_槐花镇2022年市级第一批财政衔接补助资金烘干房项目（20万元）</v>
          </cell>
          <cell r="H355" t="str">
            <v>产业发展</v>
          </cell>
          <cell r="I355" t="str">
            <v>加工流通项目</v>
          </cell>
          <cell r="J355" t="str">
            <v>农产品仓储保鲜冷链基础设施建设</v>
          </cell>
          <cell r="K355" t="str">
            <v>烘干房项目</v>
          </cell>
        </row>
        <row r="356">
          <cell r="G356" t="str">
            <v>蓬溪县_产业发展_加工流通项目_群利镇印花村2022年市级第一批财政衔接资金白芷产业配套仓储库房建设项目（20万元）</v>
          </cell>
          <cell r="H356" t="str">
            <v>产业发展</v>
          </cell>
          <cell r="I356" t="str">
            <v>加工流通项目</v>
          </cell>
          <cell r="J356" t="str">
            <v>加工业</v>
          </cell>
          <cell r="K356" t="str">
            <v>烘干房建设500平方米</v>
          </cell>
        </row>
        <row r="357">
          <cell r="G357" t="str">
            <v>蓬溪县_村基础设施_新会镇武崚村2022年县级财政衔接资金安全饮水工程项目安装集中供水管网21.9公里（40万）</v>
          </cell>
          <cell r="H357" t="str">
            <v>产业发展</v>
          </cell>
          <cell r="I357" t="str">
            <v>配套设施项目</v>
          </cell>
          <cell r="J357" t="str">
            <v>小型农田水利设施建设</v>
          </cell>
          <cell r="K357" t="str">
            <v>安全饮水工程项目安装集中供水管网21.9公里</v>
          </cell>
        </row>
        <row r="358">
          <cell r="G358" t="str">
            <v>蓬溪县_村基础设施_荷叶乡青溪村2022年县级财政衔接资金小型农田水利设施项目（30万）</v>
          </cell>
          <cell r="H358" t="str">
            <v>产业发展</v>
          </cell>
          <cell r="I358" t="str">
            <v>配套设施项目</v>
          </cell>
          <cell r="J358" t="str">
            <v>小型农田水利设施建设</v>
          </cell>
          <cell r="K358" t="str">
            <v>小型农田水利设施项目</v>
          </cell>
        </row>
        <row r="359">
          <cell r="G359" t="str">
            <v>蓬溪县_村基础设施_高升乡新建村2022年市级第一批财政衔接资金提灌站维修12处项目（财政资金：31万元，自筹资金：2.82万元 ）</v>
          </cell>
          <cell r="H359" t="str">
            <v>产业发展</v>
          </cell>
          <cell r="I359" t="str">
            <v>配套设施项目</v>
          </cell>
          <cell r="J359" t="str">
            <v>小型农田水利设施建设</v>
          </cell>
          <cell r="K359" t="str">
            <v>提灌站维修12处</v>
          </cell>
        </row>
        <row r="360">
          <cell r="G360" t="str">
            <v>蓬溪县_产业项目_篷溪县市级第十二批衔接资金提灌站维修改造及应急抗旱项目</v>
          </cell>
          <cell r="H360" t="str">
            <v>产业发展</v>
          </cell>
          <cell r="I360" t="str">
            <v>配套设施项目</v>
          </cell>
          <cell r="J360" t="str">
            <v>产业园（区）</v>
          </cell>
          <cell r="K360" t="str">
            <v>19个乡镇1个街道提灌站维修</v>
          </cell>
        </row>
        <row r="361">
          <cell r="G361" t="str">
            <v>蓬溪县_产业项目_高升乡莲枝村2022年中央一批财政衔接补助资金产业配套项目（财政补助：8万元，自筹资金：8.8万元）（农业农村局）</v>
          </cell>
          <cell r="H361" t="str">
            <v>产业发展</v>
          </cell>
          <cell r="I361" t="str">
            <v>配套设施项目</v>
          </cell>
          <cell r="J361" t="str">
            <v>产业园（区）</v>
          </cell>
          <cell r="K361" t="str">
            <v>水果基地新建围网2400米</v>
          </cell>
        </row>
        <row r="362">
          <cell r="G362" t="str">
            <v>蓬溪县_产业项目_槐花镇紫福村2022年度中央一批财政衔接资金产业道路建设项目（20.8万）（农业农村局））</v>
          </cell>
          <cell r="H362" t="str">
            <v>产业发展</v>
          </cell>
          <cell r="I362" t="str">
            <v>配套设施项目</v>
          </cell>
          <cell r="J362" t="str">
            <v>产业园（区）</v>
          </cell>
          <cell r="K362" t="str">
            <v>香桂基地新建3.5米宽产业道路400米</v>
          </cell>
        </row>
        <row r="363">
          <cell r="G363" t="str">
            <v>蓬溪县_产业项目_天福镇落溪村2022年市级第二批财政衔接推进乡村振兴堰塘整治项目（20万元）</v>
          </cell>
          <cell r="H363" t="str">
            <v>产业发展</v>
          </cell>
          <cell r="I363" t="str">
            <v>配套设施项目</v>
          </cell>
          <cell r="J363" t="str">
            <v>产业园（区）</v>
          </cell>
          <cell r="K363" t="str">
            <v>整治堰塘</v>
          </cell>
        </row>
        <row r="364">
          <cell r="G364" t="str">
            <v>蓬溪县_产业项目_新会镇猫山村2022年中央财政衔接资金青见基地新建150m3的蓄水池2口（10万</v>
          </cell>
          <cell r="H364" t="str">
            <v>产业发展</v>
          </cell>
          <cell r="I364" t="str">
            <v>配套设施项目</v>
          </cell>
          <cell r="J364" t="str">
            <v>产业园（区）</v>
          </cell>
          <cell r="K364" t="str">
            <v>青见基地新建150m³的蓄水池2口</v>
          </cell>
        </row>
        <row r="365">
          <cell r="G365" t="str">
            <v>蓬溪县_产业项目_新会镇骡埝村2022年中央财政衔接资金稻虾基地新建1.5米宽生产便道835米（10万</v>
          </cell>
          <cell r="H365" t="str">
            <v>产业发展</v>
          </cell>
          <cell r="I365" t="str">
            <v>配套设施项目</v>
          </cell>
          <cell r="J365" t="str">
            <v>产业园（区）</v>
          </cell>
          <cell r="K365" t="str">
            <v>稻虾基地新建1.5米宽生产便道835米</v>
          </cell>
        </row>
        <row r="366">
          <cell r="G366" t="str">
            <v>蓬溪县_产业项目_槐花镇擦耳岩村2022年中央一批财政衔接资金产业道路建设项目（20.01万）（农业农村局）</v>
          </cell>
          <cell r="H366" t="str">
            <v>产业发展</v>
          </cell>
          <cell r="I366" t="str">
            <v>配套设施项目</v>
          </cell>
          <cell r="J366" t="str">
            <v>产业园（区）</v>
          </cell>
          <cell r="K366" t="str">
            <v>新建3米宽的C30产业道路435米</v>
          </cell>
        </row>
        <row r="367">
          <cell r="G367" t="str">
            <v>蓬溪县_产业项目_高升乡小东村2022年省级二批财政衔接补助资金新建提灌站项目（财政补助：12.6万元，自筹资金：1.96万元）（农业农村局）</v>
          </cell>
          <cell r="H367" t="str">
            <v>产业发展</v>
          </cell>
          <cell r="I367" t="str">
            <v>配套设施项目</v>
          </cell>
          <cell r="J367" t="str">
            <v>产业园（区）</v>
          </cell>
          <cell r="K367" t="str">
            <v>新建小型提灌站1座（含10㎡机房1座、IS80-50-200/15KW电机、水泵1套、配电及PE管道等）</v>
          </cell>
        </row>
        <row r="368">
          <cell r="G368" t="str">
            <v>蓬溪县_产业项目_鸣凤镇下寺村2022年中央财政衔接资金粮油产业新建100m3的蓄水池3口（10万）</v>
          </cell>
          <cell r="H368" t="str">
            <v>产业发展</v>
          </cell>
          <cell r="I368" t="str">
            <v>配套设施项目</v>
          </cell>
          <cell r="J368" t="str">
            <v>产业园（区）</v>
          </cell>
          <cell r="K368" t="str">
            <v>粮油产业新建100m³的蓄水池3口</v>
          </cell>
        </row>
        <row r="369">
          <cell r="G369" t="str">
            <v>蓬溪县_产业项目_天福镇三合村2022年市级第一批财政衔接推进乡村振兴新建道路项目（46万元）</v>
          </cell>
          <cell r="H369" t="str">
            <v>产业发展</v>
          </cell>
          <cell r="I369" t="str">
            <v>配套设施项目</v>
          </cell>
          <cell r="J369" t="str">
            <v>产业园（区）</v>
          </cell>
          <cell r="K369" t="str">
            <v>新建道路</v>
          </cell>
        </row>
        <row r="370">
          <cell r="G370" t="str">
            <v>蓬溪县_产业项目_宝梵镇跃进村2022年省级二批财政衔接资金山坪塘整治项目（30万）</v>
          </cell>
          <cell r="H370" t="str">
            <v>产业发展</v>
          </cell>
          <cell r="I370" t="str">
            <v>配套设施项目</v>
          </cell>
          <cell r="J370" t="str">
            <v>产业园（区）</v>
          </cell>
          <cell r="K370" t="str">
            <v>新建 C30 拦河堰3m 宽道路70米，前坝（8.32*57*0.08）后坝 （8.32*57*0.04）护坡；基础 （0.5*0.5*57*2边）混泥土浇筑75.41m3，护坡钢筋网片制安，新筑坝体（含原坝土、新增坝土 石方的挖、运、填、铺、碾、夯），土石方开挖（含原堡坎、破损道路），小头〉Φ15cm 梅花桩购置安装，解决393名群众生产生活用水安全，更新村内基础设施</v>
          </cell>
        </row>
        <row r="371">
          <cell r="G371" t="str">
            <v>蓬溪县_产业项目_天福镇郑家沟村2022年省级一批产业道路建设项目19.55万元（农业农村局）</v>
          </cell>
          <cell r="H371" t="str">
            <v>产业发展</v>
          </cell>
          <cell r="I371" t="str">
            <v>配套设施项目</v>
          </cell>
          <cell r="J371" t="str">
            <v>产业园（区）</v>
          </cell>
          <cell r="K371" t="str">
            <v>新建3米宽C30产业道路425米</v>
          </cell>
        </row>
        <row r="372">
          <cell r="G372" t="str">
            <v>蓬溪县_产业项目_鸣凤镇大桥村2022年中央二批财政衔接资金新建3米宽C30产业道路500米（23万）</v>
          </cell>
          <cell r="H372" t="str">
            <v>产业发展</v>
          </cell>
          <cell r="I372" t="str">
            <v>配套设施项目</v>
          </cell>
          <cell r="J372" t="str">
            <v>产业园（区）</v>
          </cell>
          <cell r="K372" t="str">
            <v>新建3米宽C30产业道路500米</v>
          </cell>
        </row>
        <row r="373">
          <cell r="G373" t="str">
            <v>蓬溪县_产业项目_任隆镇2022年中央财政衔接资金依姑村产业道路建设500米（23万元）</v>
          </cell>
          <cell r="H373" t="str">
            <v>产业发展</v>
          </cell>
          <cell r="I373" t="str">
            <v>配套设施项目</v>
          </cell>
          <cell r="J373" t="str">
            <v>产业园（区）</v>
          </cell>
          <cell r="K373" t="str">
            <v>粮油产业新建3米宽C30产业道路500米</v>
          </cell>
        </row>
        <row r="374">
          <cell r="G374" t="str">
            <v>蓬溪县_产业项目_宝梵镇龙洞村2022年省级2批财政衔接资金250m3蓄水池项目（8万）</v>
          </cell>
          <cell r="H374" t="str">
            <v>产业发展</v>
          </cell>
          <cell r="I374" t="str">
            <v>配套设施项目</v>
          </cell>
          <cell r="J374" t="str">
            <v>产业园（区）</v>
          </cell>
          <cell r="K374" t="str">
            <v>中药材基地新建250m³蓄水池1口</v>
          </cell>
        </row>
        <row r="375">
          <cell r="G375" t="str">
            <v>蓬溪县_产业项目_荷叶乡青溪村2022年中央一批财政衔接资金产业道路建设项目（52万元）</v>
          </cell>
          <cell r="H375" t="str">
            <v>产业发展</v>
          </cell>
          <cell r="I375" t="str">
            <v>配套设施项目</v>
          </cell>
          <cell r="J375" t="str">
            <v>产业园（区）</v>
          </cell>
          <cell r="K375" t="str">
            <v>新建3.5米宽C30产业道路1000米</v>
          </cell>
        </row>
        <row r="376">
          <cell r="G376" t="str">
            <v>蓬溪县_产业项目_任隆镇2022年中央财政衔接资金幸福桥村整治屯水田2口（8万元）</v>
          </cell>
          <cell r="H376" t="str">
            <v>产业发展</v>
          </cell>
          <cell r="I376" t="str">
            <v>配套设施项目</v>
          </cell>
          <cell r="J376" t="str">
            <v>产业园（区）</v>
          </cell>
          <cell r="K376" t="str">
            <v>整治屯水田2口</v>
          </cell>
        </row>
        <row r="377">
          <cell r="G377" t="str">
            <v>蓬溪县_产业项目_蓬南镇三翔村2022年中央一批财政衔接资金新建产业道路项目（27.6万元）</v>
          </cell>
          <cell r="H377" t="str">
            <v>产业发展</v>
          </cell>
          <cell r="I377" t="str">
            <v>配套设施项目</v>
          </cell>
          <cell r="J377" t="str">
            <v>产业园（区）</v>
          </cell>
          <cell r="K377" t="str">
            <v>新建3米宽C30产业道路600米</v>
          </cell>
        </row>
        <row r="378">
          <cell r="G378" t="str">
            <v>蓬溪县_产业项目_蓬溪县三凤镇石柱村2022年中央一批财政衔接资金产业道路建设-新建宽3.5米C30产业道路60米（3.24万）（农业农村局项目）</v>
          </cell>
          <cell r="H378" t="str">
            <v>产业发展</v>
          </cell>
          <cell r="I378" t="str">
            <v>配套设施项目</v>
          </cell>
          <cell r="J378" t="str">
            <v>产业园（区）</v>
          </cell>
          <cell r="K378" t="str">
            <v>新建宽3.5米C30产业道路60米，便利群众生产生活、方便农产品运输</v>
          </cell>
        </row>
        <row r="379">
          <cell r="G379" t="str">
            <v>蓬溪县_产业项目_天福镇郑家沟村2022年省级一批基地排淮渠系建设项目11.96万元（农业农村局）</v>
          </cell>
          <cell r="H379" t="str">
            <v>产业发展</v>
          </cell>
          <cell r="I379" t="str">
            <v>配套设施项目</v>
          </cell>
          <cell r="J379" t="str">
            <v>产业园（区）</v>
          </cell>
          <cell r="K379" t="str">
            <v>新建Φ600U型排灌渠系520米</v>
          </cell>
        </row>
        <row r="380">
          <cell r="G380" t="str">
            <v>蓬溪县_产业项目_天福镇三合村2022年市级第一批财政衔接推进乡村振兴蔬菜大棚项目（36万元）</v>
          </cell>
          <cell r="H380" t="str">
            <v>产业发展</v>
          </cell>
          <cell r="I380" t="str">
            <v>配套设施项目</v>
          </cell>
          <cell r="J380" t="str">
            <v>产业园（区）</v>
          </cell>
          <cell r="K380" t="str">
            <v>蔬菜大棚项目</v>
          </cell>
        </row>
        <row r="381">
          <cell r="G381" t="str">
            <v>蓬溪县_产业项目_红江镇顺江村2022年中央第一批财政衔接资金蔬菜大棚项目（10万元）（农业农村局）</v>
          </cell>
          <cell r="H381" t="str">
            <v>产业发展</v>
          </cell>
          <cell r="I381" t="str">
            <v>配套设施项目</v>
          </cell>
          <cell r="J381" t="str">
            <v>产业园（区）</v>
          </cell>
          <cell r="K381" t="str">
            <v>新建简易钢架蔬菜大棚10亩</v>
          </cell>
        </row>
        <row r="382">
          <cell r="G382" t="str">
            <v>蓬溪县_产业项目_宝梵镇龙洞村2022年省级2批财政衔接资金500m3蓄水池项目（16万）</v>
          </cell>
          <cell r="H382" t="str">
            <v>产业发展</v>
          </cell>
          <cell r="I382" t="str">
            <v>配套设施项目</v>
          </cell>
          <cell r="J382" t="str">
            <v>产业园（区）</v>
          </cell>
          <cell r="K382" t="str">
            <v>中药材基地新建500m³蓄水池1口</v>
          </cell>
        </row>
        <row r="383">
          <cell r="G383" t="str">
            <v>蓬溪县_产业项目_2022年天福镇三合村省级第一批财政衔接推进乡村振兴新建产业道路项目（52万元）</v>
          </cell>
          <cell r="H383" t="str">
            <v>产业发展</v>
          </cell>
          <cell r="I383" t="str">
            <v>配套设施项目</v>
          </cell>
          <cell r="J383" t="str">
            <v>产业园（区）</v>
          </cell>
          <cell r="K383" t="str">
            <v>新建产业道路</v>
          </cell>
        </row>
        <row r="384">
          <cell r="G384" t="str">
            <v>蓬溪县_产业项目_吉祥镇公平村2022年中央二批财政衔接资金排灌渠系项目17万元（农业农村局）</v>
          </cell>
          <cell r="H384" t="str">
            <v>产业发展</v>
          </cell>
          <cell r="I384" t="str">
            <v>配套设施项目</v>
          </cell>
          <cell r="J384" t="str">
            <v>产业园（区）</v>
          </cell>
          <cell r="K384" t="str">
            <v>新建排水渠425米（砖混内空0.8*0.5）</v>
          </cell>
        </row>
        <row r="385">
          <cell r="G385" t="str">
            <v>蓬溪县_产业项目_吉祥镇公平村2022年省级二批衔接资金排灌渠系项目5.4万（农业农村局）</v>
          </cell>
          <cell r="H385" t="str">
            <v>产业发展</v>
          </cell>
          <cell r="I385" t="str">
            <v>配套设施项目</v>
          </cell>
          <cell r="J385" t="str">
            <v>产业园（区）</v>
          </cell>
          <cell r="K385" t="str">
            <v>新建排水渠135米（砖混内空0.8*0.5）</v>
          </cell>
        </row>
        <row r="386">
          <cell r="G386" t="str">
            <v>蓬溪县_产业项目_天福镇茶房沟村2022年省级一批基地排淮渠系建设项目25万元（农业农村局）</v>
          </cell>
          <cell r="H386" t="str">
            <v>产业发展</v>
          </cell>
          <cell r="I386" t="str">
            <v>配套设施项目</v>
          </cell>
          <cell r="J386" t="str">
            <v>产业园（区）</v>
          </cell>
          <cell r="K386" t="str">
            <v>新建Φ600U型排灌渠系1000米</v>
          </cell>
        </row>
        <row r="387">
          <cell r="G387" t="str">
            <v>蓬溪县_产业项目_宝梵镇龙洞村2022年省级二批财政衔接资金800米产业道路项目（36.8万元）</v>
          </cell>
          <cell r="H387" t="str">
            <v>产业发展</v>
          </cell>
          <cell r="I387" t="str">
            <v>配套设施项目</v>
          </cell>
          <cell r="J387" t="str">
            <v>产业园（区）</v>
          </cell>
          <cell r="K387" t="str">
            <v>中药材基地新建3m宽C30产业道路800米</v>
          </cell>
        </row>
        <row r="388">
          <cell r="G388" t="str">
            <v>蓬溪县_产业项目_天福镇狮山村2022年县级资金财政衔接推进乡村振兴整治排洪渠项目（7万元）</v>
          </cell>
          <cell r="H388" t="str">
            <v>产业发展</v>
          </cell>
          <cell r="I388" t="str">
            <v>配套设施项目</v>
          </cell>
          <cell r="J388" t="str">
            <v>产业园（区）</v>
          </cell>
          <cell r="K388" t="str">
            <v>整治排洪渠</v>
          </cell>
        </row>
        <row r="389">
          <cell r="G389" t="str">
            <v>蓬溪县_产业项目_天福镇长岭村2022年省级一批产业道路建设项目32.2万元（农业农村局）</v>
          </cell>
          <cell r="H389" t="str">
            <v>产业发展</v>
          </cell>
          <cell r="I389" t="str">
            <v>配套设施项目</v>
          </cell>
          <cell r="J389" t="str">
            <v>产业园（区）</v>
          </cell>
          <cell r="K389" t="str">
            <v>新建3米宽C30产业道路700米</v>
          </cell>
        </row>
        <row r="390">
          <cell r="G390" t="str">
            <v>蓬溪县_产业项目_蓬溪县三凤镇石柱村2022年中央一批财政衔接资金生产梯步项目-新建宽2.5米生产梯步80米（3.12万）（农业农村局项目）</v>
          </cell>
          <cell r="H390" t="str">
            <v>产业发展</v>
          </cell>
          <cell r="I390" t="str">
            <v>配套设施项目</v>
          </cell>
          <cell r="J390" t="str">
            <v>产业园（区）</v>
          </cell>
          <cell r="K390" t="str">
            <v>新建宽2.5米生产梯步80米</v>
          </cell>
        </row>
        <row r="391">
          <cell r="G391" t="str">
            <v>蓬溪县_产业项目_天福镇长坪村2022年省级一批产业道路建设项目11.96万元（农业农村局）</v>
          </cell>
          <cell r="H391" t="str">
            <v>产业发展</v>
          </cell>
          <cell r="I391" t="str">
            <v>配套设施项目</v>
          </cell>
          <cell r="J391" t="str">
            <v>产业园（区）</v>
          </cell>
          <cell r="K391" t="str">
            <v>新建3米宽C30产业道路260米</v>
          </cell>
        </row>
        <row r="392">
          <cell r="G392" t="str">
            <v>蓬溪县_产业项目_宝梵镇龙洞村2022年省级二批财政衔接资金土地整理280亩项目（11.6万元）</v>
          </cell>
          <cell r="H392" t="str">
            <v>产业发展</v>
          </cell>
          <cell r="I392" t="str">
            <v>配套设施项目</v>
          </cell>
          <cell r="J392" t="str">
            <v>产业园（区）</v>
          </cell>
          <cell r="K392" t="str">
            <v>发展中药材，土地整理280亩</v>
          </cell>
        </row>
        <row r="393">
          <cell r="G393" t="str">
            <v>蓬溪县_产业项目_天福镇丰庄村2022年省级一批山坪塘整治建设项目1.98万元（农业农村局）</v>
          </cell>
          <cell r="H393" t="str">
            <v>产业发展</v>
          </cell>
          <cell r="I393" t="str">
            <v>配套设施项目</v>
          </cell>
          <cell r="J393" t="str">
            <v>产业园（区）</v>
          </cell>
          <cell r="K393" t="str">
            <v>山坪塘整治1口（含长45米*0.7*0.6护梗；45*0.4*0.3基础；45*3.5*0.12护坡建设）</v>
          </cell>
        </row>
        <row r="394">
          <cell r="G394" t="str">
            <v>蓬溪县_产业项目_天福镇三合村2022年省级一批产业道路建设项目59.11万元（农业农村局）</v>
          </cell>
          <cell r="H394" t="str">
            <v>产业发展</v>
          </cell>
          <cell r="I394" t="str">
            <v>配套设施项目</v>
          </cell>
          <cell r="J394" t="str">
            <v>产业园（区）</v>
          </cell>
          <cell r="K394" t="str">
            <v>新建3米宽C30产业道路1285米</v>
          </cell>
        </row>
        <row r="395">
          <cell r="G395" t="str">
            <v>蓬溪县_产业项目_天福镇三合村2022年省级一批山坪塘整治建设项目0.56万元（农业农村局）</v>
          </cell>
          <cell r="H395" t="str">
            <v>产业发展</v>
          </cell>
          <cell r="I395" t="str">
            <v>配套设施项目</v>
          </cell>
          <cell r="J395" t="str">
            <v>产业园（区）</v>
          </cell>
          <cell r="K395" t="str">
            <v>山坪塘整治1口（含长11米、宽1.8米山坪塘路面；11*0.4*0.3基础；11*1*0.1护坡建设）</v>
          </cell>
        </row>
        <row r="396">
          <cell r="G396" t="str">
            <v>蓬溪县_产业项目_赤城镇下店子村2022年中央一批财政衔接补助资金产业路项目-县农业农村局（10.92万元）</v>
          </cell>
          <cell r="H396" t="str">
            <v>产业发展</v>
          </cell>
          <cell r="I396" t="str">
            <v>配套设施项目</v>
          </cell>
          <cell r="J396" t="str">
            <v>产业园（区）</v>
          </cell>
          <cell r="K396" t="str">
            <v>新建3.5米宽C30产业道路210米</v>
          </cell>
        </row>
        <row r="397">
          <cell r="G397" t="str">
            <v>蓬溪县_产业项目_蓬南镇金安村2022年省级二批财政衔接资金整治山坪塘 1 口项目（6万元）</v>
          </cell>
          <cell r="H397" t="str">
            <v>产业发展</v>
          </cell>
          <cell r="I397" t="str">
            <v>配套设施项目</v>
          </cell>
          <cell r="J397" t="str">
            <v>产业园（区）</v>
          </cell>
          <cell r="K397" t="str">
            <v>整治山坪塘 1 口（含3米宽山坪塘道路32米；混泥土基础及钢丝网筑护坡52.5m³；入塘梯步3米及整修排灌溢洪渠25米等</v>
          </cell>
        </row>
        <row r="398">
          <cell r="G398" t="str">
            <v>蓬溪县_产业项目_蓬南镇五家埝村2022年省级二批财政衔接资金新建产业道路项目（31.2万元）</v>
          </cell>
          <cell r="H398" t="str">
            <v>产业发展</v>
          </cell>
          <cell r="I398" t="str">
            <v>配套设施项目</v>
          </cell>
          <cell r="J398" t="str">
            <v>产业园（区）</v>
          </cell>
          <cell r="K398" t="str">
            <v>新建3.5m宽C30产业道路600米</v>
          </cell>
        </row>
        <row r="399">
          <cell r="G399" t="str">
            <v>蓬溪县_产业项目_天福镇三合村2022年省级一批基地排淮渠系建设项目18.4万元（农业农村局）</v>
          </cell>
          <cell r="H399" t="str">
            <v>产业发展</v>
          </cell>
          <cell r="I399" t="str">
            <v>配套设施项目</v>
          </cell>
          <cell r="J399" t="str">
            <v>产业园（区）</v>
          </cell>
          <cell r="K399" t="str">
            <v>新建Φ600U型排灌渠系800米</v>
          </cell>
        </row>
        <row r="400">
          <cell r="G400" t="str">
            <v>蓬溪县_产业项目_蓬溪县三凤镇龙杨村2022年省级二批财政衔接资金屯水田整治项目-整治屯水田1口（5.5万）（农业农村局项目）</v>
          </cell>
          <cell r="H400" t="str">
            <v>产业发展</v>
          </cell>
          <cell r="I400" t="str">
            <v>配套设施项目</v>
          </cell>
          <cell r="J400" t="str">
            <v>小型农田水利设施建设</v>
          </cell>
          <cell r="K400" t="str">
            <v>整治屯水田1口</v>
          </cell>
        </row>
        <row r="401">
          <cell r="G401" t="str">
            <v>蓬溪县_产业项目_天福镇三合村2022年省级一批蓄水池建设项目16万元（农业农村局）</v>
          </cell>
          <cell r="H401" t="str">
            <v>产业发展</v>
          </cell>
          <cell r="I401" t="str">
            <v>配套设施项目</v>
          </cell>
          <cell r="J401" t="str">
            <v>产业园（区）</v>
          </cell>
          <cell r="K401" t="str">
            <v>新建500m³蓄水池1口</v>
          </cell>
        </row>
        <row r="402">
          <cell r="G402" t="str">
            <v>蓬溪县_产业项目_赤城镇长兴村2022年中央一批财政衔接补助资金产业路项目-县农业农村局（21.6万元）</v>
          </cell>
          <cell r="H402" t="str">
            <v>产业发展</v>
          </cell>
          <cell r="I402" t="str">
            <v>配套设施项目</v>
          </cell>
          <cell r="J402" t="str">
            <v>产业园（区）</v>
          </cell>
          <cell r="K402" t="str">
            <v>丁家沟粮油产业基地新建2.5米宽C30产业道路600米</v>
          </cell>
        </row>
        <row r="403">
          <cell r="G403" t="str">
            <v>蓬溪县_产业项目_赤城镇水楼村2022年中央一批财政衔接补助资金产业路项目-县农业农村局（49.38万元）</v>
          </cell>
          <cell r="H403" t="str">
            <v>产业发展</v>
          </cell>
          <cell r="I403" t="str">
            <v>配套设施项目</v>
          </cell>
          <cell r="J403" t="str">
            <v>产业园（区）</v>
          </cell>
          <cell r="K403" t="str">
            <v>青花椒产业基地新建3.5米宽C30产业道路950米</v>
          </cell>
        </row>
        <row r="404">
          <cell r="G404" t="str">
            <v>蓬溪县_产业项目_赤城镇水楼村2022年省级二批财政衔接补助资金蓄水池项目-县农业农村局（20万元）</v>
          </cell>
          <cell r="H404" t="str">
            <v>产业发展</v>
          </cell>
          <cell r="I404" t="str">
            <v>配套设施项目</v>
          </cell>
          <cell r="J404" t="str">
            <v>产业园（区）</v>
          </cell>
          <cell r="K404" t="str">
            <v>新建150m³蓄水池4口</v>
          </cell>
        </row>
        <row r="405">
          <cell r="G405" t="str">
            <v>蓬溪县_产业项目_天福镇长坪村2022年省级二批香菇钢架大棚改造提升建设项目29.8万元（农业农村局）</v>
          </cell>
          <cell r="H405" t="str">
            <v>产业发展</v>
          </cell>
          <cell r="I405" t="str">
            <v>配套设施项目</v>
          </cell>
          <cell r="J405" t="str">
            <v>产业园（区）</v>
          </cell>
          <cell r="K405" t="str">
            <v>香菇基地钢架大棚提升，更换遮阳网及农膜等100亩</v>
          </cell>
        </row>
        <row r="406">
          <cell r="G406" t="str">
            <v>蓬溪县_产业项目_宝梵镇龙洞村2022年省级二批财政衔接资金排灌渠系150米项目（6万元）</v>
          </cell>
          <cell r="H406" t="str">
            <v>产业发展</v>
          </cell>
          <cell r="I406" t="str">
            <v>配套设施项目</v>
          </cell>
          <cell r="J406" t="str">
            <v>产业园（区）</v>
          </cell>
          <cell r="K406" t="str">
            <v>中药材基地新建排灌渠150米（内空0.8*0.5）</v>
          </cell>
        </row>
        <row r="407">
          <cell r="G407" t="str">
            <v>蓬溪县_产业项目_明月镇元坝子村2022年中央一批财政衔接资金产业道路建设项目（20.01万元）</v>
          </cell>
          <cell r="H407" t="str">
            <v>产业发展</v>
          </cell>
          <cell r="I407" t="str">
            <v>配套设施项目</v>
          </cell>
          <cell r="J407" t="str">
            <v>产业园（区）</v>
          </cell>
          <cell r="K407" t="str">
            <v>新建3米宽C30产业道路435米</v>
          </cell>
        </row>
        <row r="408">
          <cell r="G408" t="str">
            <v>蓬溪县_产业项目_明月镇慧林村2022年省级二批财政资金产业道路建设项目</v>
          </cell>
          <cell r="H408" t="str">
            <v>产业发展</v>
          </cell>
          <cell r="I408" t="str">
            <v>配套设施项目</v>
          </cell>
          <cell r="J408" t="str">
            <v>产业园（区）</v>
          </cell>
          <cell r="K408" t="str">
            <v>猕猴桃基地新建2.5米宽产业道路300米</v>
          </cell>
        </row>
        <row r="409">
          <cell r="G409" t="str">
            <v>蓬溪县_产业项目_明月镇桂花桥村2022年省级一批财政衔接推进乡村振兴补助资金山坪塘整治1口项目（4.37万）</v>
          </cell>
          <cell r="H409" t="str">
            <v>产业发展</v>
          </cell>
          <cell r="I409" t="str">
            <v>配套设施项目</v>
          </cell>
          <cell r="J409" t="str">
            <v>产业园（区）</v>
          </cell>
          <cell r="K409" t="str">
            <v>山坪塘整治1口</v>
          </cell>
        </row>
        <row r="410">
          <cell r="G410" t="str">
            <v>蓬溪县_产业项目_明月镇桂花桥村2022年省级一批财政衔接推进乡村振兴补助资金土地整理6亩项目（0.96万）</v>
          </cell>
          <cell r="H410" t="str">
            <v>产业发展</v>
          </cell>
          <cell r="I410" t="str">
            <v>配套设施项目</v>
          </cell>
          <cell r="J410" t="str">
            <v>产业园（区）</v>
          </cell>
          <cell r="K410" t="str">
            <v>发展蔬菜产业，土地整理6亩</v>
          </cell>
        </row>
        <row r="411">
          <cell r="G411" t="str">
            <v>蓬溪县_产业项目_明月镇桂花桥村2022年省级一批财政衔接推进乡村振兴补助资金新建蔬菜大棚钢丝防护网510米项目（3.57万）</v>
          </cell>
          <cell r="H411" t="str">
            <v>产业发展</v>
          </cell>
          <cell r="I411" t="str">
            <v>配套设施项目</v>
          </cell>
          <cell r="J411" t="str">
            <v>产业园（区）</v>
          </cell>
          <cell r="K411" t="str">
            <v>新建蔬菜大棚钢丝防护网510米</v>
          </cell>
        </row>
        <row r="412">
          <cell r="G412" t="str">
            <v>蓬溪县_产业项目_明月镇桂花桥村2022年省级一批财政衔接推进乡村振兴补助资金提灌站维修改造1座项目（1.5万）</v>
          </cell>
          <cell r="H412" t="str">
            <v>产业发展</v>
          </cell>
          <cell r="I412" t="str">
            <v>配套设施项目</v>
          </cell>
          <cell r="J412" t="str">
            <v>产业园（区）</v>
          </cell>
          <cell r="K412" t="str">
            <v>提灌站维修改造1座</v>
          </cell>
        </row>
        <row r="413">
          <cell r="G413" t="str">
            <v>蓬溪县_产业项目_红江镇白土坝社区2022年省级财政衔接资金蔬菜基地产业道路建设项目（17.93万元）（农业农村局)）</v>
          </cell>
          <cell r="H413" t="str">
            <v>产业发展</v>
          </cell>
          <cell r="I413" t="str">
            <v>配套设施项目</v>
          </cell>
          <cell r="J413" t="str">
            <v>产业园（区）</v>
          </cell>
          <cell r="K413" t="str">
            <v>新建3.5m宽C30产业道路332m</v>
          </cell>
        </row>
        <row r="414">
          <cell r="G414" t="str">
            <v>蓬溪县_产业项目_明月镇桂花桥村2022年省级一批财政衔接补助资金新建排灌渠系（0.8*0.6）450米项目（18万元）</v>
          </cell>
          <cell r="H414" t="str">
            <v>产业发展</v>
          </cell>
          <cell r="I414" t="str">
            <v>配套设施项目</v>
          </cell>
          <cell r="J414" t="str">
            <v>产业园（区）</v>
          </cell>
          <cell r="K414" t="str">
            <v>新建排灌渠系（0.8*0.6）450米</v>
          </cell>
        </row>
        <row r="415">
          <cell r="G415" t="str">
            <v>蓬溪县_产业项目_明月镇桂花桥村2022年省级一批财政衔接补助资金改造提升连栋钢架大棚14亩项目（19.6万元）</v>
          </cell>
          <cell r="H415" t="str">
            <v>产业发展</v>
          </cell>
          <cell r="I415" t="str">
            <v>配套设施项目</v>
          </cell>
          <cell r="J415" t="str">
            <v>产业园（区）</v>
          </cell>
          <cell r="K415" t="str">
            <v>改造提升连栋钢架大棚14亩</v>
          </cell>
        </row>
        <row r="416">
          <cell r="G416" t="str">
            <v>蓬溪县_产业项目_红江镇白土坝社区2022年省级财政衔接推进乡村振兴补助资金蔬菜基地新建排灌渠系2070米（95.22万元）（农业农村局）</v>
          </cell>
          <cell r="H416" t="str">
            <v>产业发展</v>
          </cell>
          <cell r="I416" t="str">
            <v>配套设施项目</v>
          </cell>
          <cell r="J416" t="str">
            <v>产业园（区）</v>
          </cell>
          <cell r="K416" t="str">
            <v>新建内空1.2*0.8排灌渠系2070米</v>
          </cell>
        </row>
        <row r="417">
          <cell r="G417" t="str">
            <v>蓬溪县_产业发展_配套设施项目_文井镇高峰山村2022年第八批市级财政衔接补助资金定点帮扶农业无人机项目</v>
          </cell>
          <cell r="H417" t="str">
            <v>产业发展</v>
          </cell>
          <cell r="I417" t="str">
            <v>配套设施项目</v>
          </cell>
          <cell r="J417" t="str">
            <v>产业园（区）</v>
          </cell>
          <cell r="K417" t="str">
            <v>购买农业无人飞机1架</v>
          </cell>
        </row>
        <row r="418">
          <cell r="G418" t="str">
            <v>蓬溪县_产业发展_配套设施项目_三凤镇2022年市级第一批财政衔接补助资金粮油园区观景平台建设项目（50万元）</v>
          </cell>
          <cell r="H418" t="str">
            <v>产业发展</v>
          </cell>
          <cell r="I418" t="str">
            <v>配套设施项目</v>
          </cell>
          <cell r="J418" t="str">
            <v>产业园（区）</v>
          </cell>
          <cell r="K418" t="str">
            <v>粮油园区观景平台建设项目（</v>
          </cell>
        </row>
        <row r="419">
          <cell r="G419" t="str">
            <v>蓬溪县_产业发展_配套设施项目_蓬溪县2022年市级第一批财政衔接补助资金三星现代农业园区创建奖补</v>
          </cell>
          <cell r="H419" t="str">
            <v>产业发展</v>
          </cell>
          <cell r="I419" t="str">
            <v>配套设施项目</v>
          </cell>
          <cell r="J419" t="str">
            <v>产业园（区）</v>
          </cell>
          <cell r="K419" t="str">
            <v>一、蓬溪县青花椒现代农业园区项目：1.水肥一体化216.4亩；2.水肥一体化48亩；3.土壤改良253亩；4.园区基地产品集散场地128m³；5.产业道路150米；6.沙盘1套；7.初加工设施动力设备1套；8.色选设备1套；9.购买农用机械1台；10.投影仪等培训设备1套。二、蓬溪县任高粮油现代农业园区项目：1.土地平整134亩；2.新建提灌站2座；3.新建稻谷烘干房；4.红薯粉条加工厂区大门改造；5.红薯粉条加工门卫室改造；6.红薯粉条加工晾晒场地改造。</v>
          </cell>
        </row>
        <row r="420">
          <cell r="G420" t="str">
            <v>蓬溪县_金融扶贫_蓬溪县2022年省级第一批财政衔接补助资金小额信贷贴息（220万元）</v>
          </cell>
          <cell r="H420" t="str">
            <v>产业发展</v>
          </cell>
          <cell r="I420" t="str">
            <v>金融保险配套项目</v>
          </cell>
          <cell r="J420" t="str">
            <v>小额贷款贴息</v>
          </cell>
          <cell r="K420" t="str">
            <v>小额信贷贴息</v>
          </cell>
        </row>
        <row r="421">
          <cell r="G421" t="str">
            <v>蓬溪县_产业发展_金融保险配套项目_蓬溪县2022年市级第八批财政衔接补助资金新型经营主体奖补资金补助项目</v>
          </cell>
          <cell r="H421" t="str">
            <v>产业发展</v>
          </cell>
          <cell r="I421" t="str">
            <v>金融保险配套项目</v>
          </cell>
          <cell r="J421" t="str">
            <v>新型经营主体贷款贴息</v>
          </cell>
          <cell r="K421" t="str">
            <v>2个评定市级新型经营主体补助</v>
          </cell>
        </row>
        <row r="422">
          <cell r="G422" t="str">
            <v>蓬溪县_金融扶贫_2022年度县级资金项目群利镇印花村“一长五联+积分制”</v>
          </cell>
          <cell r="H422" t="str">
            <v>产业发展</v>
          </cell>
          <cell r="I422" t="str">
            <v>金融保险配套项目</v>
          </cell>
          <cell r="J422" t="str">
            <v>其他</v>
          </cell>
          <cell r="K422" t="str">
            <v>“一长五联+积分制”</v>
          </cell>
        </row>
        <row r="423">
          <cell r="G423" t="str">
            <v>蓬溪县_产业发展_金融保险配套项目_蓬溪县2022年市级第八批财政衔接补助资金产业发展风险补偿金项目贷款贴息</v>
          </cell>
          <cell r="H423" t="str">
            <v>产业发展</v>
          </cell>
          <cell r="I423" t="str">
            <v>金融保险配套项目</v>
          </cell>
          <cell r="J423" t="str">
            <v>其他</v>
          </cell>
          <cell r="K423" t="str">
            <v>60户新型农业经营主体贷款贴息</v>
          </cell>
        </row>
        <row r="424">
          <cell r="G424" t="str">
            <v>蓬溪县_产业发展_金融保险配套项目_蓬溪县2022年第八批市级财政衔接补助资金晚秋小春补助资金项目</v>
          </cell>
          <cell r="H424" t="str">
            <v>产业发展</v>
          </cell>
          <cell r="I424" t="str">
            <v>金融保险配套项目</v>
          </cell>
          <cell r="J424" t="str">
            <v>其他</v>
          </cell>
          <cell r="K424" t="str">
            <v>小春示范片生产所需的种子、农药、肥料等物资及机械作业方面的补助</v>
          </cell>
        </row>
        <row r="425">
          <cell r="G425" t="str">
            <v>蓬溪县_就业扶贫_2022年县级财政衔接资金脱贫人口外出务工补助项目（52.74万元）</v>
          </cell>
          <cell r="H425" t="str">
            <v>就业项目</v>
          </cell>
          <cell r="I425" t="str">
            <v>务工补助</v>
          </cell>
          <cell r="J425" t="str">
            <v>交通费补助</v>
          </cell>
          <cell r="K425" t="str">
            <v>脱贫人口外出务工补助</v>
          </cell>
        </row>
        <row r="426">
          <cell r="G426" t="str">
            <v>蓬溪县_就业扶贫_蓬溪县2022年省级财政衔接补助资金稳岗就业补助（30万元）</v>
          </cell>
          <cell r="H426" t="str">
            <v>就业项目</v>
          </cell>
          <cell r="I426" t="str">
            <v>创业</v>
          </cell>
          <cell r="J426" t="str">
            <v>创业奖补</v>
          </cell>
          <cell r="K426" t="str">
            <v>稳岗就业补助</v>
          </cell>
        </row>
        <row r="427">
          <cell r="G427" t="str">
            <v>蓬溪县_公益岗位_蓬溪县2022年省级财政衔接补助资金山洪灾害监测补助项目（11.88万元）</v>
          </cell>
          <cell r="H427" t="str">
            <v>就业项目</v>
          </cell>
          <cell r="I427" t="str">
            <v>公益性岗位</v>
          </cell>
          <cell r="J427" t="str">
            <v>公益性岗位</v>
          </cell>
          <cell r="K427" t="str">
            <v>山洪灾害监测补助</v>
          </cell>
        </row>
        <row r="428">
          <cell r="G428" t="str">
            <v>蓬溪县_村基础设施_常乐镇拱市村2022年中央财政衔接补助资金道路建设及整治堰塘以工代赈项目（398万元）</v>
          </cell>
          <cell r="H428" t="str">
            <v>乡村建设行动</v>
          </cell>
          <cell r="I428" t="str">
            <v>农村基础设施(含产业配套基础设施)</v>
          </cell>
          <cell r="J428" t="str">
            <v>农村道路建设（通村路、通户路、小型桥梁等）</v>
          </cell>
          <cell r="K428" t="str">
            <v>道路建设及整治堰塘</v>
          </cell>
        </row>
        <row r="429">
          <cell r="G429" t="str">
            <v>蓬溪县_村基础设施_任隆镇2022年县级财政衔接资金依姑村道路建设0.6公里（31.2万元）</v>
          </cell>
          <cell r="H429" t="str">
            <v>乡村建设行动</v>
          </cell>
          <cell r="I429" t="str">
            <v>农村基础设施(含产业配套基础设施)</v>
          </cell>
          <cell r="J429" t="str">
            <v>农村道路建设（通村路、通户路、小型桥梁等）</v>
          </cell>
          <cell r="K429" t="str">
            <v>道路建设0.6公里</v>
          </cell>
        </row>
        <row r="430">
          <cell r="G430" t="str">
            <v>蓬溪县_村基础设施_金桥镇红溪村2022年县级财政衔接乡村振兴补助资金新建0.7公里道路（36.4万元）</v>
          </cell>
          <cell r="H430" t="str">
            <v>乡村建设行动</v>
          </cell>
          <cell r="I430" t="str">
            <v>农村基础设施(含产业配套基础设施)</v>
          </cell>
          <cell r="J430" t="str">
            <v>农村道路建设（通村路、通户路、小型桥梁等）</v>
          </cell>
          <cell r="K430" t="str">
            <v>新建0.7公里道路</v>
          </cell>
        </row>
        <row r="431">
          <cell r="G431" t="str">
            <v>蓬溪县_村基础设施_常乐镇拱市村2022年县级财政衔接资金0.67km道路建设（34.74万）</v>
          </cell>
          <cell r="H431" t="str">
            <v>乡村建设行动</v>
          </cell>
          <cell r="I431" t="str">
            <v>农村基础设施(含产业配套基础设施)</v>
          </cell>
          <cell r="J431" t="str">
            <v>农村道路建设（通村路、通户路、小型桥梁等）</v>
          </cell>
          <cell r="K431" t="str">
            <v>0.67km道路建设</v>
          </cell>
        </row>
        <row r="432">
          <cell r="G432" t="str">
            <v>蓬溪县_村基础设施_蓬南镇永和村2022年市级二批财政衔接资金新建道路项目（65万元）</v>
          </cell>
          <cell r="H432" t="str">
            <v>乡村建设行动</v>
          </cell>
          <cell r="I432" t="str">
            <v>农村基础设施(含产业配套基础设施)</v>
          </cell>
          <cell r="J432" t="str">
            <v>农村道路建设（通村路、通户路、小型桥梁等）</v>
          </cell>
          <cell r="K432" t="str">
            <v>新建道路</v>
          </cell>
        </row>
        <row r="433">
          <cell r="G433" t="str">
            <v>蓬溪县_村基础设施_任隆镇2022年县级财政衔接资金民力村新建社道路0.45公里（20.7万元）</v>
          </cell>
          <cell r="H433" t="str">
            <v>乡村建设行动</v>
          </cell>
          <cell r="I433" t="str">
            <v>农村基础设施(含产业配套基础设施)</v>
          </cell>
          <cell r="J433" t="str">
            <v>农村道路建设（通村路、通户路、小型桥梁等）</v>
          </cell>
          <cell r="K433" t="str">
            <v>新建社道路0.45公里</v>
          </cell>
        </row>
        <row r="434">
          <cell r="G434" t="str">
            <v>蓬溪县_村基础设施_常乐镇崇文村2022年县级财政衔接资金0.99km道路建设（45.54万）</v>
          </cell>
          <cell r="H434" t="str">
            <v>乡村建设行动</v>
          </cell>
          <cell r="I434" t="str">
            <v>农村基础设施(含产业配套基础设施)</v>
          </cell>
          <cell r="J434" t="str">
            <v>农村道路建设（通村路、通户路、小型桥梁等）</v>
          </cell>
          <cell r="K434" t="str">
            <v>0.99km道路建设</v>
          </cell>
        </row>
        <row r="435">
          <cell r="G435" t="str">
            <v>蓬溪县_村基础设施_赤城镇长虹村2022年省级一批财政衔接补助资金道路建设项目（39.8万元）</v>
          </cell>
          <cell r="H435" t="str">
            <v>乡村建设行动</v>
          </cell>
          <cell r="I435" t="str">
            <v>农村基础设施(含产业配套基础设施)</v>
          </cell>
          <cell r="J435" t="str">
            <v>农村道路建设（通村路、通户路、小型桥梁等）</v>
          </cell>
          <cell r="K435" t="str">
            <v>道路建设</v>
          </cell>
        </row>
        <row r="436">
          <cell r="G436" t="str">
            <v>蓬溪县_村基础设施_赤城镇下店子村2022年县级财政衔接补助资金道路加宽项目（10.05万元）</v>
          </cell>
          <cell r="H436" t="str">
            <v>乡村建设行动</v>
          </cell>
          <cell r="I436" t="str">
            <v>农村基础设施(含产业配套基础设施)</v>
          </cell>
          <cell r="J436" t="str">
            <v>农村道路建设（通村路、通户路、小型桥梁等）</v>
          </cell>
          <cell r="K436" t="str">
            <v>道路加宽</v>
          </cell>
        </row>
        <row r="437">
          <cell r="G437" t="str">
            <v>蓬溪县_村基础设施_槐花镇哨楼村2022年县级财政衔接资金道路建设项目（7.5万）</v>
          </cell>
          <cell r="H437" t="str">
            <v>乡村建设行动</v>
          </cell>
          <cell r="I437" t="str">
            <v>农村基础设施(含产业配套基础设施)</v>
          </cell>
          <cell r="J437" t="str">
            <v>农村道路建设（通村路、通户路、小型桥梁等）</v>
          </cell>
          <cell r="K437" t="str">
            <v>道路建设</v>
          </cell>
        </row>
        <row r="438">
          <cell r="G438" t="str">
            <v>蓬溪县_村基础设施_文井镇云台村2022年县级衔接资金新建村社道路1.1公里项目（50.6万元）</v>
          </cell>
          <cell r="H438" t="str">
            <v>乡村建设行动</v>
          </cell>
          <cell r="I438" t="str">
            <v>农村基础设施(含产业配套基础设施)</v>
          </cell>
          <cell r="J438" t="str">
            <v>农村道路建设（通村路、通户路、小型桥梁等）</v>
          </cell>
          <cell r="K438" t="str">
            <v>新建村社道路1.1公里</v>
          </cell>
        </row>
        <row r="439">
          <cell r="G439" t="str">
            <v>蓬溪县_村基础设施_明月镇新市村2022年县级资金3.5米宽道路建设0.98公里（50.96万元）</v>
          </cell>
          <cell r="H439" t="str">
            <v>乡村建设行动</v>
          </cell>
          <cell r="I439" t="str">
            <v>农村基础设施(含产业配套基础设施)</v>
          </cell>
          <cell r="J439" t="str">
            <v>农村道路建设（通村路、通户路、小型桥梁等）</v>
          </cell>
          <cell r="K439" t="str">
            <v>3.5米宽道路建设0.98公里</v>
          </cell>
        </row>
        <row r="440">
          <cell r="G440" t="str">
            <v>蓬溪县_村基础设施_明月镇火石村2022年县级资金新建3米宽道路0.92公里（44.82万元）</v>
          </cell>
          <cell r="H440" t="str">
            <v>乡村建设行动</v>
          </cell>
          <cell r="I440" t="str">
            <v>农村基础设施(含产业配套基础设施)</v>
          </cell>
          <cell r="J440" t="str">
            <v>农村道路建设（通村路、通户路、小型桥梁等）</v>
          </cell>
          <cell r="K440" t="str">
            <v>新建3米宽道路0.92公里</v>
          </cell>
        </row>
        <row r="441">
          <cell r="G441" t="str">
            <v>蓬溪县_产业项目_宝梵镇云盘咀村2022年省级二批财政衔接资金产业道路400米项目（20.8万）</v>
          </cell>
          <cell r="H441" t="str">
            <v>产业发展</v>
          </cell>
          <cell r="I441" t="str">
            <v>配套设施项目</v>
          </cell>
          <cell r="J441" t="str">
            <v>产业园（区）</v>
          </cell>
          <cell r="K441" t="str">
            <v>水果基地新建3.5m宽C30产业道路400米</v>
          </cell>
        </row>
        <row r="442">
          <cell r="G442" t="str">
            <v>蓬溪县_产业项目_ 吉祥镇双江村2022年县级资金财政衔接资金道路建设项目1.04公里（23.9万元）</v>
          </cell>
          <cell r="H442" t="str">
            <v>乡村建设行动</v>
          </cell>
          <cell r="I442" t="str">
            <v>农村基础设施(含产业配套基础设施)</v>
          </cell>
          <cell r="J442" t="str">
            <v>产业路、资源路、旅游路建设</v>
          </cell>
          <cell r="K442" t="str">
            <v>道路建设项目1.04公里</v>
          </cell>
        </row>
        <row r="443">
          <cell r="G443" t="str">
            <v>蓬溪县_产业项目_蓬南镇金安村2022年省级二批财政衔接资金新建产业道路项目（10.4万元）</v>
          </cell>
          <cell r="H443" t="str">
            <v>产业发展</v>
          </cell>
          <cell r="I443" t="str">
            <v>配套设施项目</v>
          </cell>
          <cell r="J443" t="str">
            <v>产业园（区）</v>
          </cell>
          <cell r="K443" t="str">
            <v>生猪养殖基地新建3.5米宽C30产业道路200米</v>
          </cell>
        </row>
        <row r="444">
          <cell r="G444" t="str">
            <v>蓬溪县_产业项目_天福镇双桥村2022年省级一批产业道路建设项目5.98万元（农业农村局）</v>
          </cell>
          <cell r="H444" t="str">
            <v>产业发展</v>
          </cell>
          <cell r="I444" t="str">
            <v>配套设施项目</v>
          </cell>
          <cell r="J444" t="str">
            <v>产业园（区）</v>
          </cell>
          <cell r="K444" t="str">
            <v>新建3米宽C30产业道路130米</v>
          </cell>
        </row>
        <row r="445">
          <cell r="G445" t="str">
            <v>蓬溪县_产业项目_天福镇茶房沟村2022年省级一批产业道路建设项目18.4万元（农业农村局）</v>
          </cell>
          <cell r="H445" t="str">
            <v>产业发展</v>
          </cell>
          <cell r="I445" t="str">
            <v>配套设施项目</v>
          </cell>
          <cell r="J445" t="str">
            <v>产业园（区）</v>
          </cell>
          <cell r="K445" t="str">
            <v>新建3米宽C30产业道路400米</v>
          </cell>
        </row>
        <row r="446">
          <cell r="G446" t="str">
            <v>蓬溪县_产业项目_文井镇高峰山村2022年省级二批产业道路建设项目（30.4万元）</v>
          </cell>
          <cell r="H446" t="str">
            <v>产业发展</v>
          </cell>
          <cell r="I446" t="str">
            <v>配套设施项目</v>
          </cell>
          <cell r="J446" t="str">
            <v>产业园（区）</v>
          </cell>
          <cell r="K446" t="str">
            <v>中药材基地新建2.5米宽C30产业道路800米</v>
          </cell>
        </row>
        <row r="447">
          <cell r="G447" t="str">
            <v>蓬溪县_乡村建设行动_农村基础设施（含产业配套基础设施）_文井镇梅垭村2022年市级第一批财政衔接补助资金产业道路及配套设施项目（80万元）</v>
          </cell>
          <cell r="H447" t="str">
            <v>乡村建设行动</v>
          </cell>
          <cell r="I447" t="str">
            <v>农村基础设施(含产业配套基础设施)</v>
          </cell>
          <cell r="J447" t="str">
            <v>产业路、资源路、旅游路建设</v>
          </cell>
          <cell r="K447" t="str">
            <v>产业道路1.1350米，交通驿站一处</v>
          </cell>
        </row>
        <row r="448">
          <cell r="G448" t="str">
            <v>蓬溪县_乡村建设行动_农村基础设施（含产业配套基础设施）_群利镇印花村2022年市级第一批财政衔接补助资金新建产业道路项目</v>
          </cell>
          <cell r="H448" t="str">
            <v>乡村建设行动</v>
          </cell>
          <cell r="I448" t="str">
            <v>农村基础设施(含产业配套基础设施)</v>
          </cell>
          <cell r="J448" t="str">
            <v>产业路、资源路、旅游路建设</v>
          </cell>
          <cell r="K448" t="str">
            <v>新建产业道路1000米</v>
          </cell>
        </row>
        <row r="449">
          <cell r="G449" t="str">
            <v>蓬溪县_乡村建设行动_农村基础设施（含产业配套基础设施）_吉祥镇公平村2022年市级第一批财政衔接补助资金产业基础设施建设及大吉路围栏建设项目（100万元）</v>
          </cell>
          <cell r="H449" t="str">
            <v>乡村建设行动</v>
          </cell>
          <cell r="I449" t="str">
            <v>农村基础设施(含产业配套基础设施)</v>
          </cell>
          <cell r="J449" t="str">
            <v>产业路、资源路、旅游路建设</v>
          </cell>
          <cell r="K449" t="str">
            <v>产业基础设施建设及大吉路围栏建设</v>
          </cell>
        </row>
        <row r="450">
          <cell r="G450" t="str">
            <v>蓬溪县_生活条件改善_蓬南镇四新村1组2022年县级财政衔接资金新建集中安置点自来水管网安装1处（4万元）</v>
          </cell>
          <cell r="H450" t="str">
            <v>乡村建设行动</v>
          </cell>
          <cell r="I450" t="str">
            <v>农村基础设施(含产业配套基础设施)</v>
          </cell>
          <cell r="J450" t="str">
            <v>农村供水保障设施建设</v>
          </cell>
          <cell r="K450" t="str">
            <v>新建集中安置点自来水管网安装1处</v>
          </cell>
        </row>
        <row r="451">
          <cell r="G451" t="str">
            <v>蓬溪县_村基础设施_2022年县级财政衔接资金代缴收视费</v>
          </cell>
          <cell r="H451" t="str">
            <v>乡村建设行动</v>
          </cell>
          <cell r="I451" t="str">
            <v>农村基础设施(含产业配套基础设施)</v>
          </cell>
          <cell r="J451" t="str">
            <v>数字乡村建设（信息通信基础设施建设、数字化、智能化建设等）</v>
          </cell>
          <cell r="K451" t="str">
            <v>代缴收视费</v>
          </cell>
        </row>
        <row r="452">
          <cell r="G452" t="str">
            <v>蓬溪县_村基础设施_常乐镇拱市村2022年市级第二批财政衔接资金水沟、水池、围栏等附属设施建设（20万）</v>
          </cell>
          <cell r="H452" t="str">
            <v>乡村建设行动</v>
          </cell>
          <cell r="I452" t="str">
            <v>农村基础设施(含产业配套基础设施)</v>
          </cell>
          <cell r="J452" t="str">
            <v>其他</v>
          </cell>
          <cell r="K452" t="str">
            <v>水沟、水池、围栏等附属设施建设</v>
          </cell>
        </row>
        <row r="453">
          <cell r="G453" t="str">
            <v>蓬溪县_村基础设施_常乐镇拱市村2022年县级财政衔接资金乡村农旅发展规划（132万）</v>
          </cell>
          <cell r="H453" t="str">
            <v>乡村建设行动</v>
          </cell>
          <cell r="I453" t="str">
            <v>农村基础设施(含产业配套基础设施)</v>
          </cell>
          <cell r="J453" t="str">
            <v>其他</v>
          </cell>
          <cell r="K453" t="str">
            <v>乡村农旅发展规划</v>
          </cell>
        </row>
        <row r="454">
          <cell r="G454" t="str">
            <v>蓬溪县_村基础设施_常乐镇拱市村2022年县级财政衔接资金新建污水管网300米，11户农户厕所改造，162平方米钢制规范化鸡笼（11.96万）</v>
          </cell>
          <cell r="H454" t="str">
            <v>乡村建设行动</v>
          </cell>
          <cell r="I454" t="str">
            <v>农村基础设施(含产业配套基础设施)</v>
          </cell>
          <cell r="J454" t="str">
            <v>其他</v>
          </cell>
          <cell r="K454" t="str">
            <v>新建污水管网300米，11户农户厕所改造，162平方米钢制规范化鸡笼</v>
          </cell>
        </row>
        <row r="455">
          <cell r="G455" t="str">
            <v>蓬溪县_村基础设施_高升乡新建村2022年市级第一批财政衔接资金桥面加宽2.2米，长10米，桥面两边配套道路设施建设项目（财政资金：12万元，自筹资金：1.08万元 ）</v>
          </cell>
          <cell r="H455" t="str">
            <v>乡村建设行动</v>
          </cell>
          <cell r="I455" t="str">
            <v>农村基础设施(含产业配套基础设施)</v>
          </cell>
          <cell r="J455" t="str">
            <v>其他</v>
          </cell>
          <cell r="K455" t="str">
            <v>桥面加宽2.2米，长10米，桥面两边配套道路设施建设项目</v>
          </cell>
        </row>
        <row r="456">
          <cell r="G456" t="str">
            <v>蓬溪县_村基础设施_蓬溪县_村基础设施_高升乡新建村2022年市级第一批财政衔接资金粮博园900㎡停车场一处项目（财政资金：22万元，自筹资金：1.8万元 ）</v>
          </cell>
          <cell r="H456" t="str">
            <v>乡村建设行动</v>
          </cell>
          <cell r="I456" t="str">
            <v>农村基础设施(含产业配套基础设施)</v>
          </cell>
          <cell r="J456" t="str">
            <v>其他</v>
          </cell>
          <cell r="K456" t="str">
            <v>粮博园900㎡停车场一处</v>
          </cell>
        </row>
        <row r="457">
          <cell r="G457" t="str">
            <v>蓬溪县_村基础设施_宝梵镇宝梵村2022年市级二批财政衔接资金风貌整治2户项目（4万元）</v>
          </cell>
          <cell r="H457" t="str">
            <v>乡村建设行动</v>
          </cell>
          <cell r="I457" t="str">
            <v>农村基础设施(含产业配套基础设施)</v>
          </cell>
          <cell r="J457" t="str">
            <v>其他</v>
          </cell>
          <cell r="K457" t="str">
            <v>风貌整治2户</v>
          </cell>
        </row>
        <row r="458">
          <cell r="G458" t="str">
            <v>蓬溪县_村基础设施_宝梵镇龙洞村2022年市级二批财政衔接资金新建护坡20米项目（4万元）</v>
          </cell>
          <cell r="H458" t="str">
            <v>乡村建设行动</v>
          </cell>
          <cell r="I458" t="str">
            <v>农村基础设施(含产业配套基础设施)</v>
          </cell>
          <cell r="J458" t="str">
            <v>其他</v>
          </cell>
          <cell r="K458" t="str">
            <v>护坡20米</v>
          </cell>
        </row>
        <row r="459">
          <cell r="G459" t="str">
            <v>蓬溪县_生活条件改善_高升乡新建村2022年市级第一批财政衔接资金35户村容村貌提升项目（财政资金：35万元 ）</v>
          </cell>
          <cell r="H459" t="str">
            <v>乡村建设行动</v>
          </cell>
          <cell r="I459" t="str">
            <v>人居环境整治</v>
          </cell>
          <cell r="J459" t="str">
            <v>农村卫生厕所改造（户用、公共厕所）</v>
          </cell>
          <cell r="K459" t="str">
            <v>资金35户村容村貌提升</v>
          </cell>
        </row>
        <row r="460">
          <cell r="G460" t="str">
            <v>蓬溪县_产业项目_天福镇三合村2022年市级第一批财政衔接推进乡村振兴新建公厕项目（18万元）</v>
          </cell>
          <cell r="H460" t="str">
            <v>乡村建设行动</v>
          </cell>
          <cell r="I460" t="str">
            <v>人居环境整治</v>
          </cell>
          <cell r="J460" t="str">
            <v>农村卫生厕所改造（户用、公共厕所）</v>
          </cell>
          <cell r="K460" t="str">
            <v>公厕建设</v>
          </cell>
        </row>
        <row r="461">
          <cell r="G461" t="str">
            <v>蓬溪县_生活条件改善_赤城镇大石桥村2022年市级二批财政衔接补助资金公厕建设项目（10万元）</v>
          </cell>
          <cell r="H461" t="str">
            <v>乡村建设行动</v>
          </cell>
          <cell r="I461" t="str">
            <v>人居环境整治</v>
          </cell>
          <cell r="J461" t="str">
            <v>农村卫生厕所改造（户用、公共厕所）</v>
          </cell>
          <cell r="K461" t="str">
            <v>公厕建设</v>
          </cell>
        </row>
        <row r="462">
          <cell r="G462" t="str">
            <v>蓬溪县_生活条件改善_2022年县级财政衔接资金厕所革命信息化平台建设项目</v>
          </cell>
          <cell r="H462" t="str">
            <v>乡村建设行动</v>
          </cell>
          <cell r="I462" t="str">
            <v>人居环境整治</v>
          </cell>
          <cell r="J462" t="str">
            <v>农村卫生厕所改造（户用、公共厕所）</v>
          </cell>
          <cell r="K462" t="str">
            <v>厕所革命信息化平台建设</v>
          </cell>
        </row>
        <row r="463">
          <cell r="G463" t="str">
            <v>蓬溪县_乡村建设行动_人居环境整治_蓬溪县2022年市级第一批财政衔接资金阵地提升项目</v>
          </cell>
          <cell r="H463" t="str">
            <v>乡村建设行动</v>
          </cell>
          <cell r="I463" t="str">
            <v>人居环境整治</v>
          </cell>
          <cell r="J463" t="str">
            <v>村容村貌提升</v>
          </cell>
          <cell r="K463" t="str">
            <v>阵地提升</v>
          </cell>
        </row>
        <row r="464">
          <cell r="G464" t="str">
            <v>蓬溪县_乡村建设行动_人居环境整治_高升乡2022年市级第一批财政衔接资金村容村貌提升（50万元）</v>
          </cell>
          <cell r="H464" t="str">
            <v>乡村建设行动</v>
          </cell>
          <cell r="I464" t="str">
            <v>人居环境整治</v>
          </cell>
          <cell r="J464" t="str">
            <v>村容村貌提升</v>
          </cell>
          <cell r="K464" t="str">
            <v>村容村貌提升</v>
          </cell>
        </row>
        <row r="465">
          <cell r="G465" t="str">
            <v>蓬溪县_乡村建设行动_人居环境整治_红江镇部营村2022年市级第一批财政衔接补助资金村容村貌提升项目（115万）</v>
          </cell>
          <cell r="H465" t="str">
            <v>乡村建设行动</v>
          </cell>
          <cell r="I465" t="str">
            <v>人居环境整治</v>
          </cell>
          <cell r="J465" t="str">
            <v>村容村貌提升</v>
          </cell>
          <cell r="K465" t="str">
            <v>村容村貌提升</v>
          </cell>
        </row>
        <row r="466">
          <cell r="G466" t="str">
            <v>蓬溪县_产业项目_普安街道任家桥村2022年省级一批财政衔接资金人居环境提升项目（36万）</v>
          </cell>
          <cell r="H466" t="str">
            <v>乡村建设行动</v>
          </cell>
          <cell r="I466" t="str">
            <v>人居环境整治</v>
          </cell>
          <cell r="J466" t="str">
            <v>村容村貌提升</v>
          </cell>
          <cell r="K466" t="str">
            <v>人居环境提升项</v>
          </cell>
        </row>
        <row r="467">
          <cell r="G467" t="str">
            <v>蓬溪县_乡村建设行动_人居环境整治_天福镇长坪村2022年省级一批财政衔接资金风貌整治项目</v>
          </cell>
          <cell r="H467" t="str">
            <v>乡村建设行动</v>
          </cell>
          <cell r="I467" t="str">
            <v>人居环境整治</v>
          </cell>
          <cell r="J467" t="str">
            <v>村容村貌提升</v>
          </cell>
          <cell r="K467" t="str">
            <v>风貌整治</v>
          </cell>
        </row>
        <row r="468">
          <cell r="G468" t="str">
            <v>蓬溪县_乡村建设行动_人居环境整治_高升乡莲枝村2022年市级第一批财政衔接补助资金村容村貌提升项目</v>
          </cell>
          <cell r="H468" t="str">
            <v>乡村建设行动</v>
          </cell>
          <cell r="I468" t="str">
            <v>人居环境整治</v>
          </cell>
          <cell r="J468" t="str">
            <v>村容村貌提升</v>
          </cell>
          <cell r="K468" t="str">
            <v>村容村貌提升</v>
          </cell>
        </row>
        <row r="469">
          <cell r="G469" t="str">
            <v>蓬溪县_乡村建设行动_人居环境整治_天福镇长岭村2022年市级第一批财政衔接补助资金村容村貌提升项目</v>
          </cell>
          <cell r="H469" t="str">
            <v>乡村建设行动</v>
          </cell>
          <cell r="I469" t="str">
            <v>人居环境整治</v>
          </cell>
          <cell r="J469" t="str">
            <v>村容村貌提升</v>
          </cell>
          <cell r="K469" t="str">
            <v>村容村貌提升</v>
          </cell>
        </row>
        <row r="470">
          <cell r="G470" t="str">
            <v>蓬溪县_乡村建设行动_农村公共服务_文井镇高峰山村2022年省级一批财政衔接资金新建卫生室项目</v>
          </cell>
          <cell r="H470" t="str">
            <v>乡村建设行动</v>
          </cell>
          <cell r="I470" t="str">
            <v>农村公共服务</v>
          </cell>
          <cell r="J470" t="str">
            <v>村卫生室标准化建设</v>
          </cell>
          <cell r="K470" t="str">
            <v>新建卫生室</v>
          </cell>
        </row>
        <row r="471">
          <cell r="G471" t="str">
            <v>蓬溪县_村公共服务_明月镇2022年市级二批财政衔接资金整治社会扶贫服务中心600平方米（补差）50万</v>
          </cell>
          <cell r="H471" t="str">
            <v>乡村建设行动</v>
          </cell>
          <cell r="I471" t="str">
            <v>农村公共服务</v>
          </cell>
          <cell r="J471" t="str">
            <v>其他（便民综合服务设施、文化活动广场、体育设施、村级客运站、农村公益性殡葬设施建设等）</v>
          </cell>
          <cell r="K471" t="str">
            <v>整治社会扶贫服务中心600平方米</v>
          </cell>
        </row>
        <row r="472">
          <cell r="G472" t="str">
            <v>蓬溪县_金融扶贫_蓬溪县2022年中央财政衔接补助资金易地扶贫搬迁贴息（553万元）</v>
          </cell>
          <cell r="H472" t="str">
            <v>易地搬迁后扶</v>
          </cell>
          <cell r="I472" t="str">
            <v>易地搬迁后扶</v>
          </cell>
          <cell r="J472" t="str">
            <v>易地扶贫搬迁贷款债券贴息补助</v>
          </cell>
          <cell r="K472" t="str">
            <v>易地扶贫搬迁贴息</v>
          </cell>
        </row>
        <row r="473">
          <cell r="G473" t="str">
            <v>蓬溪县_危房改造_文井镇高峰山村2022年市级一批衔接资金农房改造及庭院整治项目（100万元）</v>
          </cell>
          <cell r="H473" t="str">
            <v>巩固三保障成果</v>
          </cell>
          <cell r="I473" t="str">
            <v>住房</v>
          </cell>
          <cell r="J473" t="str">
            <v>农村危房改造等农房改造</v>
          </cell>
          <cell r="K473" t="str">
            <v>农房改造及庭院整治项目</v>
          </cell>
        </row>
        <row r="474">
          <cell r="G474" t="str">
            <v>蓬溪县_危房改造_文井镇高峰山村2022年市级二批衔接资金农房改造及庭院整治项目（80万元）</v>
          </cell>
          <cell r="H474" t="str">
            <v>巩固三保障成果</v>
          </cell>
          <cell r="I474" t="str">
            <v>住房</v>
          </cell>
          <cell r="J474" t="str">
            <v>农村危房改造等农房改造</v>
          </cell>
          <cell r="K474" t="str">
            <v>农房改造及庭院整治项目</v>
          </cell>
        </row>
        <row r="475">
          <cell r="G475" t="str">
            <v>蓬溪县_危房改造_文井镇定香寺村2022年市级二批衔接资金农房改造及庭院整治项目（184万元）</v>
          </cell>
          <cell r="H475" t="str">
            <v>巩固三保障成果</v>
          </cell>
          <cell r="I475" t="str">
            <v>住房</v>
          </cell>
          <cell r="J475" t="str">
            <v>农村危房改造等农房改造</v>
          </cell>
          <cell r="K475" t="str">
            <v>农房改造及庭院整治项目</v>
          </cell>
        </row>
        <row r="476">
          <cell r="G476" t="str">
            <v>蓬溪县_危房改造_文井镇白鹤林村2022年市级二批衔接资金农房改造及庭院整治项目（15万元）</v>
          </cell>
          <cell r="H476" t="str">
            <v>巩固三保障成果</v>
          </cell>
          <cell r="I476" t="str">
            <v>住房</v>
          </cell>
          <cell r="J476" t="str">
            <v>农村危房改造等农房改造</v>
          </cell>
          <cell r="K476" t="str">
            <v>农房改造及庭院整治</v>
          </cell>
        </row>
        <row r="477">
          <cell r="G477" t="str">
            <v>蓬溪县_巩固三保障成果_住房_红江镇马岩村2022年省级一批财政衔接资金人居环境提升项目（100万元）</v>
          </cell>
          <cell r="H477" t="str">
            <v>巩固三保障成果</v>
          </cell>
          <cell r="I477" t="str">
            <v>住房</v>
          </cell>
          <cell r="J477" t="str">
            <v>农村危房改造等农房改造</v>
          </cell>
          <cell r="K477" t="str">
            <v>人居环境提升</v>
          </cell>
        </row>
        <row r="478">
          <cell r="G478" t="str">
            <v>蓬溪县_教育扶贫_蓬溪县2022年省级财政衔接补助资金雨露计划（189万元）</v>
          </cell>
          <cell r="H478" t="str">
            <v>巩固三保障成果</v>
          </cell>
          <cell r="I478" t="str">
            <v>教育</v>
          </cell>
          <cell r="J478" t="str">
            <v>享受“雨露计划”职业教育补助</v>
          </cell>
          <cell r="K478" t="str">
            <v>雨露计划</v>
          </cell>
        </row>
        <row r="479">
          <cell r="G479" t="str">
            <v>蓬溪县_教育扶贫_蓬溪县2022年县级财政衔接补助资金雨露计划（30万元）</v>
          </cell>
          <cell r="H479" t="str">
            <v>巩固三保障成果</v>
          </cell>
          <cell r="I479" t="str">
            <v>教育</v>
          </cell>
          <cell r="J479" t="str">
            <v>享受“雨露计划”职业教育补助</v>
          </cell>
          <cell r="K479" t="str">
            <v>雨露计划</v>
          </cell>
        </row>
        <row r="480">
          <cell r="G480" t="str">
            <v>蓬溪县_教育扶贫_2022年县级财政衔接资金教育扶贫救助基金</v>
          </cell>
          <cell r="H480" t="str">
            <v>巩固三保障成果</v>
          </cell>
          <cell r="I480" t="str">
            <v>教育</v>
          </cell>
          <cell r="J480" t="str">
            <v>其他教育类项目</v>
          </cell>
          <cell r="K480" t="str">
            <v>教育扶贫救助基金</v>
          </cell>
        </row>
        <row r="481">
          <cell r="G481" t="str">
            <v>蓬溪县_教育扶贫_2022年县级财政衔接资金建档立卡义务教育学生教辅资料费和保险费补助</v>
          </cell>
          <cell r="H481" t="str">
            <v>巩固三保障成果</v>
          </cell>
          <cell r="I481" t="str">
            <v>教育</v>
          </cell>
          <cell r="J481" t="str">
            <v>其他教育类项目</v>
          </cell>
          <cell r="K481" t="str">
            <v>建档立卡义务教育学生教辅资料费和保险费补助</v>
          </cell>
        </row>
        <row r="482">
          <cell r="G482" t="str">
            <v>蓬溪县_教育扶贫_2022年县级财政衔接资金建档立卡贫困家庭普高学生提供免费教科书和教辅资料补助</v>
          </cell>
          <cell r="H482" t="str">
            <v>巩固三保障成果</v>
          </cell>
          <cell r="I482" t="str">
            <v>教育</v>
          </cell>
          <cell r="J482" t="str">
            <v>其他教育类项目</v>
          </cell>
          <cell r="K482" t="str">
            <v>建档立卡贫困家庭普高学生提供免费教科书和教辅资料补助</v>
          </cell>
        </row>
        <row r="483">
          <cell r="G483" t="str">
            <v>蓬溪县_教育扶贫_2022年县级财政衔接资金建档立卡贫困家庭本专科学生特别资助</v>
          </cell>
          <cell r="H483" t="str">
            <v>巩固三保障成果</v>
          </cell>
          <cell r="I483" t="str">
            <v>教育</v>
          </cell>
          <cell r="J483" t="str">
            <v>其他教育类项目</v>
          </cell>
          <cell r="K483" t="str">
            <v>建档立卡贫困家庭本专科学生特别资助</v>
          </cell>
        </row>
        <row r="484">
          <cell r="G484" t="str">
            <v>蓬溪县_教育扶贫_2022年县级财政衔接资金建档立卡贫困家庭中职学生生活补助</v>
          </cell>
          <cell r="H484" t="str">
            <v>巩固三保障成果</v>
          </cell>
          <cell r="I484" t="str">
            <v>教育</v>
          </cell>
          <cell r="J484" t="str">
            <v>其他教育类项目</v>
          </cell>
          <cell r="K484" t="str">
            <v>建档立卡贫困家庭中职学生生活补助</v>
          </cell>
        </row>
        <row r="485">
          <cell r="G485" t="str">
            <v>蓬溪县_健康扶贫_2022年县级财政衔接资金脱贫户医疗保险</v>
          </cell>
          <cell r="H485" t="str">
            <v>巩固三保障成果</v>
          </cell>
          <cell r="I485" t="str">
            <v>健康</v>
          </cell>
          <cell r="J485" t="str">
            <v>参加城乡居民基本医疗保险</v>
          </cell>
          <cell r="K485" t="str">
            <v>脱贫户医疗保险</v>
          </cell>
        </row>
        <row r="486">
          <cell r="G486" t="str">
            <v>蓬溪县_健康扶贫_蓬溪县2022年省级财政衔补助接资金惠遂保项目（12.17万元）</v>
          </cell>
          <cell r="H486" t="str">
            <v>巩固三保障成果</v>
          </cell>
          <cell r="I486" t="str">
            <v>健康</v>
          </cell>
          <cell r="J486" t="str">
            <v>参加其他补充医疗保险</v>
          </cell>
          <cell r="K486" t="str">
            <v>惠遂保</v>
          </cell>
        </row>
        <row r="487">
          <cell r="G487" t="str">
            <v>蓬溪县_项目管理费_蓬溪县2022年省级第一批财政衔接补助资金项目管理费（10.41万元）</v>
          </cell>
          <cell r="H487" t="str">
            <v>项目管理费</v>
          </cell>
          <cell r="I487" t="str">
            <v>项目管理费</v>
          </cell>
          <cell r="J487" t="str">
            <v>项目管理费</v>
          </cell>
          <cell r="K487" t="str">
            <v>项目管理费</v>
          </cell>
        </row>
        <row r="488">
          <cell r="G488" t="str">
            <v>蓬溪县_项目管理费_蓬溪县2022年省级第一批财政衔接补助资金项目管理费（37.8万元）</v>
          </cell>
          <cell r="H488" t="str">
            <v>项目管理费</v>
          </cell>
          <cell r="I488" t="str">
            <v>项目管理费</v>
          </cell>
          <cell r="J488" t="str">
            <v>项目管理费</v>
          </cell>
          <cell r="K488" t="str">
            <v>项目管理费</v>
          </cell>
        </row>
        <row r="489">
          <cell r="G489" t="str">
            <v>蓬溪县_项目管理费_2022年县级财政衔接资金项目管理费</v>
          </cell>
          <cell r="H489" t="str">
            <v>项目管理费</v>
          </cell>
          <cell r="I489" t="str">
            <v>项目管理费</v>
          </cell>
          <cell r="J489" t="str">
            <v>项目管理费</v>
          </cell>
          <cell r="K489" t="str">
            <v>项目管理费</v>
          </cell>
        </row>
        <row r="490">
          <cell r="G490" t="str">
            <v>蓬溪县_项目管理费_项目管理费_蓬溪县2022年市级第一批财政衔接补助资金项目管理费</v>
          </cell>
          <cell r="H490" t="str">
            <v>项目管理费</v>
          </cell>
          <cell r="I490" t="str">
            <v>项目管理费</v>
          </cell>
          <cell r="J490" t="str">
            <v>项目管理费</v>
          </cell>
          <cell r="K490" t="str">
            <v>项目管理费</v>
          </cell>
        </row>
        <row r="491">
          <cell r="G491" t="str">
            <v>蓬溪县_产业项目_宝梵镇龙洞村2022年省级财政衔接资金蔬菜及经果基地土地平整200亩（30万元）</v>
          </cell>
          <cell r="H491" t="str">
            <v>产业发展</v>
          </cell>
          <cell r="I491" t="str">
            <v>生产项目</v>
          </cell>
          <cell r="J491" t="str">
            <v>种植业基地</v>
          </cell>
          <cell r="K491" t="str">
            <v>蔬菜及经果基地土地平整200亩</v>
          </cell>
        </row>
        <row r="492">
          <cell r="G492" t="str">
            <v>蓬溪县_产业项目_宝梵镇云盘咀村2022年省级财政衔接资金发展牧草种植180亩（9万）</v>
          </cell>
          <cell r="H492" t="str">
            <v>产业发展</v>
          </cell>
          <cell r="I492" t="str">
            <v>生产项目</v>
          </cell>
          <cell r="J492" t="str">
            <v>种植业基地</v>
          </cell>
          <cell r="K492" t="str">
            <v>发展牧草种植180亩</v>
          </cell>
        </row>
        <row r="493">
          <cell r="G493" t="str">
            <v>蓬溪县-宝梵镇_产业项目_2022年省级财政衔接资金宝梵镇云盘咀村2022年攻坚成果与乡村振兴有效衔接资金土地整理200亩（32万）巩固脱贫</v>
          </cell>
          <cell r="H493" t="str">
            <v>产业发展</v>
          </cell>
          <cell r="I493" t="str">
            <v>生产项目</v>
          </cell>
          <cell r="J493" t="str">
            <v>种植业基地</v>
          </cell>
          <cell r="K493" t="str">
            <v>土地整理200亩</v>
          </cell>
        </row>
        <row r="494">
          <cell r="G494" t="str">
            <v>蓬溪县-宝梵镇_产业项目_宝梵镇2022年中央财政衔接资金到户产业项目（2.26万）</v>
          </cell>
          <cell r="H494" t="str">
            <v>产业发展</v>
          </cell>
          <cell r="I494" t="str">
            <v>生产项目</v>
          </cell>
          <cell r="J494" t="str">
            <v>种植业基地</v>
          </cell>
          <cell r="K494" t="str">
            <v>脱贫户和监测户113户，种养产业发展补助</v>
          </cell>
        </row>
        <row r="495">
          <cell r="G495" t="str">
            <v>蓬溪县_产业项目_2022年省级财政衔接资金宝梵镇龙洞村2022年巩固脱贫攻坚成果与乡村振兴有效衔接资金新建火龙果钢架大棚10亩（40万元）</v>
          </cell>
          <cell r="H495" t="str">
            <v>产业发展</v>
          </cell>
          <cell r="I495" t="str">
            <v>配套设施项目</v>
          </cell>
          <cell r="J495" t="str">
            <v>产业园（区）</v>
          </cell>
          <cell r="K495" t="str">
            <v>新建10亩火龙果钢架大棚</v>
          </cell>
        </row>
        <row r="496">
          <cell r="G496" t="str">
            <v>蓬溪县_产业项目_宝梵镇龙洞村2022年省级财政衔接资金新建新建2.5米宽机耕道1023米（10.74万元）</v>
          </cell>
          <cell r="H496" t="str">
            <v>产业发展</v>
          </cell>
          <cell r="I496" t="str">
            <v>配套设施项目</v>
          </cell>
          <cell r="J496" t="str">
            <v>产业园（区）</v>
          </cell>
          <cell r="K496" t="str">
            <v>新建2.5米宽机耕道1023米</v>
          </cell>
        </row>
        <row r="497">
          <cell r="G497" t="str">
            <v>蓬溪县_乡村建设行动_农村基础设施（含产业配套基础设施）_宝梵镇井田坝村2022年省级财政衔接推进乡村振兴补助资金道路建设（8.25万）</v>
          </cell>
          <cell r="H497" t="str">
            <v>乡村建设行动</v>
          </cell>
          <cell r="I497" t="str">
            <v>农村基础设施(含产业配套基础设施)</v>
          </cell>
          <cell r="J497" t="str">
            <v>农村道路建设（通村路、通户路、小型桥梁等）</v>
          </cell>
          <cell r="K497" t="str">
            <v>道路建设</v>
          </cell>
        </row>
        <row r="498">
          <cell r="G498" t="str">
            <v>蓬溪县-宝梵镇_村基础设施_宝梵镇龙洞村2022年县级财政衔接资金新建道路1.16公里项目（60.32万）</v>
          </cell>
          <cell r="H498" t="str">
            <v>乡村建设行动</v>
          </cell>
          <cell r="I498" t="str">
            <v>农村基础设施(含产业配套基础设施)</v>
          </cell>
          <cell r="J498" t="str">
            <v>农村道路建设（通村路、通户路、小型桥梁等）</v>
          </cell>
          <cell r="K498" t="str">
            <v>新建道路1.16公里</v>
          </cell>
        </row>
        <row r="499">
          <cell r="G499" t="str">
            <v>蓬溪县-宝梵镇_村基础设施_宝梵镇宝梵村2022年县级财政衔接资金新建透水路面0.25公里项目（7万）</v>
          </cell>
          <cell r="H499" t="str">
            <v>乡村建设行动</v>
          </cell>
          <cell r="I499" t="str">
            <v>农村基础设施(含产业配套基础设施)</v>
          </cell>
          <cell r="J499" t="str">
            <v>农村道路建设（通村路、通户路、小型桥梁等）</v>
          </cell>
          <cell r="K499" t="str">
            <v>新建透水路面0.25公里</v>
          </cell>
        </row>
        <row r="500">
          <cell r="G500" t="str">
            <v>蓬溪县-宝梵镇_村基础设施_宝梵镇龙洞村2022年县级财政衔接资金太阳能路灯30盏项目（6万）</v>
          </cell>
          <cell r="H500" t="str">
            <v>乡村建设行动</v>
          </cell>
          <cell r="I500" t="str">
            <v>农村基础设施(含产业配套基础设施)</v>
          </cell>
          <cell r="J500" t="str">
            <v>农村电网建设（通生产、生活用电、提高综合电压和供电可靠性）</v>
          </cell>
          <cell r="K500" t="str">
            <v>太阳能路灯30盏</v>
          </cell>
        </row>
        <row r="501">
          <cell r="G501" t="str">
            <v>蓬溪县-宝梵镇_村基础设施_宝梵镇龙洞村2022年县级财政衔接资金农村房屋整治51户项目（102万）</v>
          </cell>
          <cell r="H501" t="str">
            <v>乡村建设行动</v>
          </cell>
          <cell r="I501" t="str">
            <v>农村基础设施(含产业配套基础设施)</v>
          </cell>
          <cell r="J501" t="str">
            <v>其他</v>
          </cell>
          <cell r="K501" t="str">
            <v>农村房屋整治51户</v>
          </cell>
        </row>
        <row r="502">
          <cell r="G502" t="str">
            <v>蓬溪县-宝梵镇_村基础设施_宝梵镇龙洞村2022年县级级财政衔接资金新建公厕2个项目（100万）</v>
          </cell>
          <cell r="H502" t="str">
            <v>乡村建设行动</v>
          </cell>
          <cell r="I502" t="str">
            <v>农村基础设施(含产业配套基础设施)</v>
          </cell>
          <cell r="J502" t="str">
            <v>其他</v>
          </cell>
          <cell r="K502" t="str">
            <v>新建公厕2个</v>
          </cell>
        </row>
        <row r="503">
          <cell r="G503" t="str">
            <v>蓬溪县-常乐镇_产业项目_拱市村2022年省级财政衔接资金水稻种植（26.04万）</v>
          </cell>
          <cell r="H503" t="str">
            <v>产业发展</v>
          </cell>
          <cell r="I503" t="str">
            <v>生产项目</v>
          </cell>
          <cell r="J503" t="str">
            <v>种植业基地</v>
          </cell>
          <cell r="K503" t="str">
            <v>发展稻油产业，种植水稻60亩、土地调型（含田改土）76亩、新建0.5m高、24mm宽20c砼挡墙850m</v>
          </cell>
        </row>
        <row r="504">
          <cell r="G504" t="str">
            <v>蓬溪县-常乐镇_产业项目_拱市村2022年省级财政衔接资金打造精品果蔬采摘体验园100亩（100万）</v>
          </cell>
          <cell r="H504" t="str">
            <v>产业发展</v>
          </cell>
          <cell r="I504" t="str">
            <v>生产项目</v>
          </cell>
          <cell r="J504" t="str">
            <v>种植业基地</v>
          </cell>
          <cell r="K504" t="str">
            <v>打造精品果蔬采摘体验园100亩</v>
          </cell>
        </row>
        <row r="505">
          <cell r="G505" t="str">
            <v>蓬溪县-常乐镇_产业项目_拱市村2022年省级财政衔接资金观景平台周围土地整理调型100亩（15万）</v>
          </cell>
          <cell r="H505" t="str">
            <v>产业发展</v>
          </cell>
          <cell r="I505" t="str">
            <v>生产项目</v>
          </cell>
          <cell r="J505" t="str">
            <v>种植业基地</v>
          </cell>
          <cell r="K505" t="str">
            <v>观景平台周围土地整理调型100亩</v>
          </cell>
        </row>
        <row r="506">
          <cell r="G506" t="str">
            <v>蓬溪县-常乐镇_产业项目_拱市村2022年省级财政衔接资金购置草坪3500平方（9.8万）</v>
          </cell>
          <cell r="H506" t="str">
            <v>产业发展</v>
          </cell>
          <cell r="I506" t="str">
            <v>生产项目</v>
          </cell>
          <cell r="J506" t="str">
            <v>种植业基地</v>
          </cell>
          <cell r="K506" t="str">
            <v>农旅融合，购置草坪3500平方</v>
          </cell>
        </row>
        <row r="507">
          <cell r="G507" t="str">
            <v>蓬溪县-常乐镇_产业项目_拱市村2022年省级财政衔接资金茶房沟40亩土地整理（6万）</v>
          </cell>
          <cell r="H507" t="str">
            <v>产业发展</v>
          </cell>
          <cell r="I507" t="str">
            <v>生产项目</v>
          </cell>
          <cell r="J507" t="str">
            <v>种植业基地</v>
          </cell>
          <cell r="K507" t="str">
            <v>茶房沟40亩土地整理</v>
          </cell>
        </row>
        <row r="508">
          <cell r="G508" t="str">
            <v>蓬溪县-常乐镇_产业项目_拱市村2022年省级财政衔接资金100亩核桃、桃子调整为爱媛橙、耙耙柑（20万）</v>
          </cell>
          <cell r="H508" t="str">
            <v>产业发展</v>
          </cell>
          <cell r="I508" t="str">
            <v>生产项目</v>
          </cell>
          <cell r="J508" t="str">
            <v>种植业基地</v>
          </cell>
          <cell r="K508" t="str">
            <v>100亩核桃、桃子调整为爱媛橙、耙耙柑</v>
          </cell>
        </row>
        <row r="509">
          <cell r="G509" t="str">
            <v>蓬溪县-常乐镇_产业项目_拱市村2022年省级财政衔接资金500亩柚子嫁接佛手（95万）</v>
          </cell>
          <cell r="H509" t="str">
            <v>产业发展</v>
          </cell>
          <cell r="I509" t="str">
            <v>生产项目</v>
          </cell>
          <cell r="J509" t="str">
            <v>种植业基地</v>
          </cell>
          <cell r="K509" t="str">
            <v>500亩柚子嫁接佛手</v>
          </cell>
        </row>
        <row r="510">
          <cell r="G510" t="str">
            <v>蓬溪县-常乐镇_产业项目_拱市村2022年省级财政衔接资金新栽佛手300亩（45万）</v>
          </cell>
          <cell r="H510" t="str">
            <v>产业发展</v>
          </cell>
          <cell r="I510" t="str">
            <v>生产项目</v>
          </cell>
          <cell r="J510" t="str">
            <v>种植业基地</v>
          </cell>
          <cell r="K510" t="str">
            <v>新栽佛手300亩</v>
          </cell>
        </row>
        <row r="511">
          <cell r="G511" t="str">
            <v>蓬溪县-常乐镇_产业项目_拱市村2022年省级财政衔接资金200亩柚子改良为“阳光1号”（30万）</v>
          </cell>
          <cell r="H511" t="str">
            <v>产业发展</v>
          </cell>
          <cell r="I511" t="str">
            <v>生产项目</v>
          </cell>
          <cell r="J511" t="str">
            <v>种植业基地</v>
          </cell>
          <cell r="K511" t="str">
            <v>200亩柚子改良为“阳光1号”</v>
          </cell>
        </row>
        <row r="512">
          <cell r="G512" t="str">
            <v>蓬溪县_产业项目_常乐镇拱市村2022年省级财政衔接资金农耕文化体验园提档升级（50万）</v>
          </cell>
          <cell r="H512" t="str">
            <v>乡村建设行动</v>
          </cell>
          <cell r="I512" t="str">
            <v>农村基础设施(含产业配套基础设施)</v>
          </cell>
          <cell r="J512" t="str">
            <v>其他</v>
          </cell>
          <cell r="K512" t="str">
            <v>农耕文化体验园提档升级</v>
          </cell>
        </row>
        <row r="513">
          <cell r="G513" t="str">
            <v>蓬溪县-常乐镇_产业项目_拱市村2022年省级财政衔接资金花果山人行步道扩宽（40万）</v>
          </cell>
          <cell r="H513" t="str">
            <v>乡村建设行动</v>
          </cell>
          <cell r="I513" t="str">
            <v>农村基础设施(含产业配套基础设施)</v>
          </cell>
          <cell r="J513" t="str">
            <v>农村道路建设（通村路、通户路、小型桥梁等）</v>
          </cell>
          <cell r="K513" t="str">
            <v>花果山人行步道扩宽</v>
          </cell>
        </row>
        <row r="514">
          <cell r="G514" t="str">
            <v>蓬溪县-常乐镇_产业项目_拱市村2022年省级财政衔接资金食用菌大棚室内菌包钢架2米高*3.5米宽三层钢架960米（57.6万）</v>
          </cell>
          <cell r="H514" t="str">
            <v>产业发展</v>
          </cell>
          <cell r="I514" t="str">
            <v>配套设施项目</v>
          </cell>
          <cell r="J514" t="str">
            <v>产业园（区）</v>
          </cell>
          <cell r="K514" t="str">
            <v>食用菌大棚室内菌包钢架2米高*3.5米宽三层钢架960米</v>
          </cell>
        </row>
        <row r="515">
          <cell r="G515" t="str">
            <v>蓬溪县-常乐镇_产业项目_拱市村2022年省级财政衔接资金食用菌降温、喷淋等滴灌配套设施1处（管道1600米，喷头360个）（10万）</v>
          </cell>
          <cell r="H515" t="str">
            <v>产业发展</v>
          </cell>
          <cell r="I515" t="str">
            <v>配套设施项目</v>
          </cell>
          <cell r="J515" t="str">
            <v>产业园（区）</v>
          </cell>
          <cell r="K515" t="str">
            <v>43亩食用菌降温、喷淋等滴灌配套设施1处（管道1600米，喷头360个）</v>
          </cell>
        </row>
        <row r="516">
          <cell r="G516" t="str">
            <v>蓬溪县-常乐镇_产业项目_拱市村2022年省级财政衔接资金设施设备（30.12万）</v>
          </cell>
          <cell r="H516" t="str">
            <v>产业发展</v>
          </cell>
          <cell r="I516" t="str">
            <v>配套设施项目</v>
          </cell>
          <cell r="J516" t="str">
            <v>产业园（区）</v>
          </cell>
          <cell r="K516" t="str">
            <v>发展食用菌生产，购置旋耕机3台、塑料筐100个、斗车10辆、电三轮4辆、食用菌包装盒、粉碎机2台</v>
          </cell>
        </row>
        <row r="517">
          <cell r="G517" t="str">
            <v>蓬溪县-常乐镇_产业项目_拱市村2022年省级衔接资金新建高4.5米，边高2米的食用菌连栋钢架大棚20亩（70万）</v>
          </cell>
          <cell r="H517" t="str">
            <v>产业发展</v>
          </cell>
          <cell r="I517" t="str">
            <v>配套设施项目</v>
          </cell>
          <cell r="J517" t="str">
            <v>产业园（区）</v>
          </cell>
          <cell r="K517" t="str">
            <v>新建顶高4.5米，边高2米的食用菌连栋钢架大棚20亩</v>
          </cell>
        </row>
        <row r="518">
          <cell r="G518" t="str">
            <v>蓬溪县-常乐镇_产业项目_拱市村2022年省级财政衔接资金灌溉井2个（30万）</v>
          </cell>
          <cell r="H518" t="str">
            <v>产业发展</v>
          </cell>
          <cell r="I518" t="str">
            <v>配套设施项目</v>
          </cell>
          <cell r="J518" t="str">
            <v>产业园（区）</v>
          </cell>
          <cell r="K518" t="str">
            <v>新建灌溉井2个</v>
          </cell>
        </row>
        <row r="519">
          <cell r="G519" t="str">
            <v>蓬溪县-常乐镇_产业项目_拱市村2022年省级财政衔接资金新建Φ600U型排灌渠系1000米（23万）</v>
          </cell>
          <cell r="H519" t="str">
            <v>产业发展</v>
          </cell>
          <cell r="I519" t="str">
            <v>配套设施项目</v>
          </cell>
          <cell r="J519" t="str">
            <v>产业园（区）</v>
          </cell>
          <cell r="K519" t="str">
            <v>新建Φ600U型排灌渠系1000米</v>
          </cell>
        </row>
        <row r="520">
          <cell r="G520" t="str">
            <v>蓬溪县-常乐镇_产业项目_拱市村2022年省级财政衔接资金50亩三七基地搭架、覆盖遮阳网、滴灌设施改造升级1处（50万）</v>
          </cell>
          <cell r="H520" t="str">
            <v>产业发展</v>
          </cell>
          <cell r="I520" t="str">
            <v>配套设施项目</v>
          </cell>
          <cell r="J520" t="str">
            <v>产业园（区）</v>
          </cell>
          <cell r="K520" t="str">
            <v>50亩三七基地搭架、立柱更新、覆盖遮阳网、边网、滴灌设施改造升级1处</v>
          </cell>
        </row>
        <row r="521">
          <cell r="G521" t="str">
            <v>蓬溪县-常乐镇_产业项目_拱市村2022年省级财政衔接资金水肥一体化（花卉基地和玫瑰婚纱摄影基地）（140.18万）</v>
          </cell>
          <cell r="H521" t="str">
            <v>产业发展</v>
          </cell>
          <cell r="I521" t="str">
            <v>配套设施项目</v>
          </cell>
          <cell r="J521" t="str">
            <v>产业园（区）</v>
          </cell>
          <cell r="K521" t="str">
            <v>新建花卉基地30亩和玫瑰婚纱摄影基地喷淋滴灌配套设施1处（含土地调型、智能育肥控制系统2套、300m³蓄水池1口、1.8米高防护网6200米、Ø20PE管8600米、自动喷头及五金配件800个、Ø20PE管电熔直接、弯头1066个、Ø75PE管4160米、Ø75PE管电熔直接、弯头、变通1060个及配电设备）</v>
          </cell>
        </row>
        <row r="522">
          <cell r="G522" t="str">
            <v>蓬溪县-常乐镇_产业项目_拱市村2022年省级财政衔接资金玫瑰婚纱摄影基地土地整理及产业道路（117.5万））</v>
          </cell>
          <cell r="H522" t="str">
            <v>产业发展</v>
          </cell>
          <cell r="I522" t="str">
            <v>配套设施项目</v>
          </cell>
          <cell r="J522" t="str">
            <v>产业园（区）</v>
          </cell>
          <cell r="K522" t="str">
            <v>玫瑰婚纱摄影基地田地调型50亩，田改土1.5亩；玫瑰山土地整理1.4万平方米（含高低落差平面、挡墙等）；玫瑰婚纱摄影基地田改土，修建1.2米产业便道1000米</v>
          </cell>
        </row>
        <row r="523">
          <cell r="G523" t="str">
            <v>蓬溪县-常乐镇_产业项目_山兴寨2022年省级财政衔接资金新建3.5米宽产业道路1500米（77.96万）</v>
          </cell>
          <cell r="H523" t="str">
            <v>产业发展</v>
          </cell>
          <cell r="I523" t="str">
            <v>配套设施项目</v>
          </cell>
          <cell r="J523" t="str">
            <v>产业园（区）</v>
          </cell>
          <cell r="K523" t="str">
            <v>山兴寨新建3.5米宽产业道路1500米</v>
          </cell>
        </row>
        <row r="524">
          <cell r="G524" t="str">
            <v>蓬溪县-常乐镇_产业项目_拱市村2022年省级财政衔接资金新建3.5米宽产业道路400米（20.8万）</v>
          </cell>
          <cell r="H524" t="str">
            <v>产业发展</v>
          </cell>
          <cell r="I524" t="str">
            <v>配套设施项目</v>
          </cell>
          <cell r="J524" t="str">
            <v>产业园（区）</v>
          </cell>
          <cell r="K524" t="str">
            <v>新建3.5米宽产业道路400米</v>
          </cell>
        </row>
        <row r="525">
          <cell r="G525" t="str">
            <v>蓬溪县-常乐镇_产业项目_拱市村2022年省级财政衔接资金肖家坡道产业路硬化500米（C30宽3.5米）（26万）</v>
          </cell>
          <cell r="H525" t="str">
            <v>产业发展</v>
          </cell>
          <cell r="I525" t="str">
            <v>配套设施项目</v>
          </cell>
          <cell r="J525" t="str">
            <v>产业园（区）</v>
          </cell>
          <cell r="K525" t="str">
            <v>肖家坡道产业路硬化500米（C30宽3.5米）</v>
          </cell>
        </row>
        <row r="526">
          <cell r="G526" t="str">
            <v>蓬溪县-常乐镇_生活条件改善_拱市村2022年省级财政衔接资金新建厕所一座,改建厕所一座（50万）</v>
          </cell>
          <cell r="H526" t="str">
            <v>乡村建设行动</v>
          </cell>
          <cell r="I526" t="str">
            <v>人居环境整治</v>
          </cell>
          <cell r="J526" t="str">
            <v>农村卫生厕所改造（户用、公共厕所）</v>
          </cell>
          <cell r="K526" t="str">
            <v>新建厕所一座,改建厕所一座</v>
          </cell>
        </row>
        <row r="527">
          <cell r="G527" t="str">
            <v>蓬溪县_生活条件改善_常乐镇拱市村2022年省级财政衔接资金核心区农房进行风貌改造及庭院提升（500万）</v>
          </cell>
          <cell r="H527" t="str">
            <v>乡村建设行动</v>
          </cell>
          <cell r="I527" t="str">
            <v>人居环境整治</v>
          </cell>
          <cell r="J527" t="str">
            <v>农村卫生厕所改造（户用、公共厕所）</v>
          </cell>
          <cell r="K527" t="str">
            <v>风貌整治及庭院改造</v>
          </cell>
        </row>
        <row r="528">
          <cell r="G528" t="str">
            <v>蓬溪县-赤城镇_产业项目_赤城镇水楼村2022年省级一批财政衔接补助资金产业配套蓄水池项目（10万元）</v>
          </cell>
          <cell r="H528" t="str">
            <v>产业发展</v>
          </cell>
          <cell r="I528" t="str">
            <v>配套设施项目</v>
          </cell>
          <cell r="J528" t="str">
            <v>产业园（区）</v>
          </cell>
          <cell r="K528" t="str">
            <v>春见水果基地新建150m³蓄水池2口</v>
          </cell>
        </row>
        <row r="529">
          <cell r="G529" t="str">
            <v>蓬溪县-赤城镇_村基础设施_赤城镇长虹村2022年省级一批财政衔接补助资金道路建设项目（88.4万元）</v>
          </cell>
          <cell r="H529" t="str">
            <v>乡村建设行动</v>
          </cell>
          <cell r="I529" t="str">
            <v>农村基础设施(含产业配套基础设施)</v>
          </cell>
          <cell r="J529" t="str">
            <v>农村道路建设（通村路、通户路、小型桥梁等）</v>
          </cell>
          <cell r="K529" t="str">
            <v>道路建设</v>
          </cell>
        </row>
        <row r="530">
          <cell r="G530" t="str">
            <v>蓬溪县-赤城镇_产业项目_赤城镇水楼村2022年省级一批财政衔接补助资金产业配套春见水果基地新建产业路277米项目（10万元）</v>
          </cell>
          <cell r="H530" t="str">
            <v>产业发展</v>
          </cell>
          <cell r="I530" t="str">
            <v>配套设施项目</v>
          </cell>
          <cell r="J530" t="str">
            <v>产业园（区）</v>
          </cell>
          <cell r="K530" t="str">
            <v>春见水果基地新建2.5米宽产业道路277米</v>
          </cell>
        </row>
        <row r="531">
          <cell r="G531" t="str">
            <v>蓬溪县_产业项目_蓬溪县-大石镇_产业项目_大石镇雷洞山村2022年省级衔接补助资金产业配套山坪塘整治项目（15万元））</v>
          </cell>
          <cell r="H531" t="str">
            <v>产业发展</v>
          </cell>
          <cell r="I531" t="str">
            <v>配套设施项目</v>
          </cell>
          <cell r="J531" t="str">
            <v>产业园（区）</v>
          </cell>
          <cell r="K531" t="str">
            <v>整治山坪塘1口（含道路、渠系等）</v>
          </cell>
        </row>
        <row r="532">
          <cell r="G532" t="str">
            <v>蓬溪县_村基础设施_大石镇牛角沟村2022年省级衔接资金项目道路建设0.57公里财政补助29.64万元</v>
          </cell>
          <cell r="H532" t="str">
            <v>乡村建设行动</v>
          </cell>
          <cell r="I532" t="str">
            <v>农村基础设施(含产业配套基础设施)</v>
          </cell>
          <cell r="J532" t="str">
            <v>农村道路建设（通村路、通户路、小型桥梁等）</v>
          </cell>
          <cell r="K532" t="str">
            <v>道路建设0.57公</v>
          </cell>
        </row>
        <row r="533">
          <cell r="G533" t="str">
            <v>蓬溪县-高升乡_产业项目_高升乡新建村2022年省级一批财政衔接补助资金发展粮油产业，土地调理、调型900亩项目（财政补助：90万元，自筹资金：9万元）</v>
          </cell>
          <cell r="H533" t="str">
            <v>产业发展</v>
          </cell>
          <cell r="I533" t="str">
            <v>生产项目</v>
          </cell>
          <cell r="J533" t="str">
            <v>种植业基地</v>
          </cell>
          <cell r="K533" t="str">
            <v>发展粮油产业，土地调理、调型900亩</v>
          </cell>
        </row>
        <row r="534">
          <cell r="G534" t="str">
            <v>蓬溪县-高升乡_产业项目_高升乡新建村2022年省级一批财政衔接补助资金油菜产业配套建粮油博览园，油菜科普中心，粮油园区办公场所，电子商务中心（210万元）</v>
          </cell>
          <cell r="H534" t="str">
            <v>产业发展</v>
          </cell>
          <cell r="I534" t="str">
            <v>配套设施项目</v>
          </cell>
          <cell r="J534" t="str">
            <v>产业园（区）</v>
          </cell>
          <cell r="K534" t="str">
            <v>产业配套建粮油博览园，油菜科普中心，粮油园区办公场所，电子商务中心</v>
          </cell>
        </row>
        <row r="535">
          <cell r="G535" t="str">
            <v>蓬溪县-高升乡_产业项目_高升乡莲枝村2022年省级一批财政衔接补助资金胡家山水果产业基地新建50m3的高架蓄水池1口项目（财政补助：5万元，自筹资金：0.5万元）</v>
          </cell>
          <cell r="H535" t="str">
            <v>产业发展</v>
          </cell>
          <cell r="I535" t="str">
            <v>配套设施项目</v>
          </cell>
          <cell r="J535" t="str">
            <v>产业园（区）</v>
          </cell>
          <cell r="K535" t="str">
            <v>新建胡家山水果产业基地新建50m3的高架蓄水池1口</v>
          </cell>
        </row>
        <row r="536">
          <cell r="G536" t="str">
            <v>蓬溪县-高升乡_产业项目_高升乡莲枝村2022年省级一批财政衔接补助资金3米宽油菜产业配套设施产业路1000米项目（财政补助：46万元，自筹资金：3万元）</v>
          </cell>
          <cell r="H536" t="str">
            <v>产业发展</v>
          </cell>
          <cell r="I536" t="str">
            <v>配套设施项目</v>
          </cell>
          <cell r="J536" t="str">
            <v>产业园（区）</v>
          </cell>
          <cell r="K536" t="str">
            <v>新建3米宽油菜产业配套设施产业路1000米</v>
          </cell>
        </row>
        <row r="537">
          <cell r="G537" t="str">
            <v>蓬溪县-高升乡_产业项目_高升乡新建村2022年省级一批财政衔接补助资金 （财政补助：110万元，自筹资金：4.81万元）</v>
          </cell>
          <cell r="H537" t="str">
            <v>产业发展</v>
          </cell>
          <cell r="I537" t="str">
            <v>配套设施项目</v>
          </cell>
          <cell r="J537" t="str">
            <v>产业园（区）</v>
          </cell>
          <cell r="K537" t="str">
            <v>新建3米宽油菜产业配套设施产业路</v>
          </cell>
        </row>
        <row r="538">
          <cell r="G538" t="str">
            <v>蓬溪县-高升乡_生活条件改善_高升乡新建村2022年省级一批财政衔接补助资金布置标准化分类垃圾桶10处项目（10万元）</v>
          </cell>
          <cell r="H538" t="str">
            <v>乡村建设行动</v>
          </cell>
          <cell r="I538" t="str">
            <v>人居环境整治</v>
          </cell>
          <cell r="J538" t="str">
            <v>农村卫生厕所改造（户用、公共厕所）</v>
          </cell>
          <cell r="K538" t="str">
            <v>标准化分类垃圾桶10处</v>
          </cell>
        </row>
        <row r="539">
          <cell r="G539" t="str">
            <v>蓬溪县_产业项目_荷叶乡平桥村2022年省级一批财政衔接资金产业道路2.5米宽1112米（42.25万）</v>
          </cell>
          <cell r="H539" t="str">
            <v>产业发展</v>
          </cell>
          <cell r="I539" t="str">
            <v>配套设施项目</v>
          </cell>
          <cell r="J539" t="str">
            <v>产业园（区）</v>
          </cell>
          <cell r="K539" t="str">
            <v>新建宽2.5米产业道路1112米</v>
          </cell>
        </row>
        <row r="540">
          <cell r="G540" t="str">
            <v>蓬溪县_产业项目_荷叶乡涪兴坝村2022年省级一批财政衔接资金产业道路2.5米宽750米（28.5万）</v>
          </cell>
          <cell r="H540" t="str">
            <v>产业发展</v>
          </cell>
          <cell r="I540" t="str">
            <v>配套设施项目</v>
          </cell>
          <cell r="J540" t="str">
            <v>产业园（区）</v>
          </cell>
          <cell r="K540" t="str">
            <v>新建宽2.5米产业道路750米</v>
          </cell>
        </row>
        <row r="541">
          <cell r="G541" t="str">
            <v>蓬溪县-荷叶乡_村基础设施_荷叶乡定水村2022年省级一批财政衔接补助资金道路建设0.03公里，3.5米宽（1.56万）</v>
          </cell>
          <cell r="H541" t="str">
            <v>乡村建设行动</v>
          </cell>
          <cell r="I541" t="str">
            <v>农村基础设施(含产业配套基础设施)</v>
          </cell>
          <cell r="J541" t="str">
            <v>农村道路建设（通村路、通户路、小型桥梁等）</v>
          </cell>
          <cell r="K541" t="str">
            <v>道路建设0.03公里，3.5米宽</v>
          </cell>
        </row>
        <row r="542">
          <cell r="G542" t="str">
            <v>蓬溪县-荷叶乡_村基础设施_荷叶乡平桥村2022年省级一批财政衔接补助资金道路建设0.06公里，3.5米宽（3.12万））</v>
          </cell>
          <cell r="H542" t="str">
            <v>乡村建设行动</v>
          </cell>
          <cell r="I542" t="str">
            <v>农村基础设施(含产业配套基础设施)</v>
          </cell>
          <cell r="J542" t="str">
            <v>农村道路建设（通村路、通户路、小型桥梁等）</v>
          </cell>
          <cell r="K542" t="str">
            <v>道路建设0.06公里，3.5米宽</v>
          </cell>
        </row>
        <row r="543">
          <cell r="G543" t="str">
            <v>蓬溪县-荷叶乡_村基础设施_荷叶乡青溪村2022年省级一批财政衔接补助资金道路建设0.35公里，3.5米宽（18.2万）</v>
          </cell>
          <cell r="H543" t="str">
            <v>乡村建设行动</v>
          </cell>
          <cell r="I543" t="str">
            <v>农村基础设施(含产业配套基础设施)</v>
          </cell>
          <cell r="J543" t="str">
            <v>农村道路建设（通村路、通户路、小型桥梁等）</v>
          </cell>
          <cell r="K543" t="str">
            <v>道路建设0.35公里，3.5米宽</v>
          </cell>
        </row>
        <row r="544">
          <cell r="G544" t="str">
            <v>蓬溪县_产业项目_红江镇红江村2022年省级财政衔接推进乡村振兴补助资金项目新建排洪渠1.25公里（62.5万元）</v>
          </cell>
          <cell r="H544" t="str">
            <v>产业发展</v>
          </cell>
          <cell r="I544" t="str">
            <v>配套设施项目</v>
          </cell>
          <cell r="J544" t="str">
            <v>产业园（区）</v>
          </cell>
          <cell r="K544" t="str">
            <v>新建排洪渠1.25公里</v>
          </cell>
        </row>
        <row r="545">
          <cell r="G545" t="str">
            <v>蓬溪县_产业项目_红江镇白土坝社区2022年省级财政衔接推进乡村振兴补助资金蔬菜基地土地整理1443亩（216.53万元）（农业农村局）</v>
          </cell>
          <cell r="H545" t="str">
            <v>产业发展</v>
          </cell>
          <cell r="I545" t="str">
            <v>配套设施项目</v>
          </cell>
          <cell r="J545" t="str">
            <v>产业园（区）</v>
          </cell>
          <cell r="K545" t="str">
            <v>白土坝蔬菜基地土地整理1443亩</v>
          </cell>
        </row>
        <row r="546">
          <cell r="G546" t="str">
            <v>蓬溪县_产业项目_蓬溪县-红江镇_产业项目_部营村2022年省级财政衔接推进乡村振兴补助资金蔬菜基地标识标牌（11万元）（农业农村局））</v>
          </cell>
          <cell r="H546" t="str">
            <v>产业发展</v>
          </cell>
          <cell r="I546" t="str">
            <v>配套设施项目</v>
          </cell>
          <cell r="J546" t="str">
            <v>产业园（区）</v>
          </cell>
          <cell r="K546" t="str">
            <v>新建蔬菜基地标识标牌1个</v>
          </cell>
        </row>
        <row r="547">
          <cell r="G547" t="str">
            <v>蓬溪县_产业项目_红江镇白土坝社区2022年省级财政衔接推进乡村振兴补助资金蔬菜基地新建产业路（57.5万元）（农业农村局）</v>
          </cell>
          <cell r="H547" t="str">
            <v>产业发展</v>
          </cell>
          <cell r="I547" t="str">
            <v>配套设施项目</v>
          </cell>
          <cell r="J547" t="str">
            <v>产业园（区）</v>
          </cell>
          <cell r="K547" t="str">
            <v>新建3m宽C30产业道路1250m</v>
          </cell>
        </row>
        <row r="548">
          <cell r="G548" t="str">
            <v>蓬溪县_产业项目_红江镇白土坝社区2022年省级财政衔接推进乡村振兴补助资金新建排灌渠系砼网格护坡976米（20.49万元）（农业农村局）</v>
          </cell>
          <cell r="H548" t="str">
            <v>产业发展</v>
          </cell>
          <cell r="I548" t="str">
            <v>配套设施项目</v>
          </cell>
          <cell r="J548" t="str">
            <v>产业园（区）</v>
          </cell>
          <cell r="K548" t="str">
            <v>新建排水渠系砼网格护坡976米</v>
          </cell>
        </row>
        <row r="549">
          <cell r="G549" t="str">
            <v>蓬溪县-红江镇_生活条件改善_部营村红江村2022年省级第一批财政衔接推进乡村振兴补助资金风貌整治及庭院改造（132万元）</v>
          </cell>
          <cell r="H549" t="str">
            <v>乡村建设行动</v>
          </cell>
          <cell r="I549" t="str">
            <v>人居环境整治</v>
          </cell>
          <cell r="J549" t="str">
            <v>农村卫生厕所改造（户用、公共厕所）</v>
          </cell>
          <cell r="K549" t="str">
            <v>风貌整治及庭院改造</v>
          </cell>
        </row>
        <row r="550">
          <cell r="G550" t="str">
            <v>蓬溪县-红江镇_村公共服务_部营村2022年省级第一批财政衔接推进乡村振兴补助资金新建社会扶贫服务中心（300万元）</v>
          </cell>
          <cell r="H550" t="str">
            <v>乡村建设行动</v>
          </cell>
          <cell r="I550" t="str">
            <v>农村公共服务</v>
          </cell>
          <cell r="J550" t="str">
            <v>其他（便民综合服务设施、文化活动广场、体育设施、村级客运站、农村公益性殡葬设施建设等）</v>
          </cell>
          <cell r="K550" t="str">
            <v>新建社会扶贫服务中心</v>
          </cell>
        </row>
        <row r="551">
          <cell r="G551" t="str">
            <v>蓬溪县-槐花镇_村基础设施_槐花镇哨楼村2022年省级一批财政衔接资金道路建设1.25公里项目（65万）</v>
          </cell>
          <cell r="H551" t="str">
            <v>乡村建设行动</v>
          </cell>
          <cell r="I551" t="str">
            <v>农村基础设施(含产业配套基础设施)</v>
          </cell>
          <cell r="J551" t="str">
            <v>农村道路建设（通村路、通户路、小型桥梁等）</v>
          </cell>
          <cell r="K551" t="str">
            <v>道路建设1.25公里</v>
          </cell>
        </row>
        <row r="552">
          <cell r="G552" t="str">
            <v>蓬溪县-槐花镇_村基础设施_槐花镇擦耳岩村2022年省级一批财政衔接补助资金道路建设0.68公里项目（35.36万）</v>
          </cell>
          <cell r="H552" t="str">
            <v>乡村建设行动</v>
          </cell>
          <cell r="I552" t="str">
            <v>农村基础设施(含产业配套基础设施)</v>
          </cell>
          <cell r="J552" t="str">
            <v>农村道路建设（通村路、通户路、小型桥梁等）</v>
          </cell>
          <cell r="K552" t="str">
            <v>道路建设0.68公里</v>
          </cell>
        </row>
        <row r="553">
          <cell r="G553" t="str">
            <v>蓬溪县-槐花镇_村基础设施_槐花镇松柏沟村2022年省级一批财政衔接资金道路建设0.3公里项目（15.6万）</v>
          </cell>
          <cell r="H553" t="str">
            <v>乡村建设行动</v>
          </cell>
          <cell r="I553" t="str">
            <v>农村基础设施(含产业配套基础设施)</v>
          </cell>
          <cell r="J553" t="str">
            <v>农村道路建设（通村路、通户路、小型桥梁等）</v>
          </cell>
          <cell r="K553" t="str">
            <v>道路建设0.3公里</v>
          </cell>
        </row>
        <row r="554">
          <cell r="G554" t="str">
            <v>蓬溪县-吉祥镇_村基础设施_吉祥镇双江村2022年省级一批财政衔接资金安全饮水项目新建抗旱井2口（3万元）</v>
          </cell>
          <cell r="H554" t="str">
            <v>乡村建设行动</v>
          </cell>
          <cell r="I554" t="str">
            <v>农村基础设施(含产业配套基础设施)</v>
          </cell>
          <cell r="J554" t="str">
            <v>农村供水保障设施建设</v>
          </cell>
          <cell r="K554" t="str">
            <v>安全饮水项目新建抗旱井2口</v>
          </cell>
        </row>
        <row r="555">
          <cell r="G555" t="str">
            <v>蓬溪县-吉祥镇_产业项目_吉祥镇民义村2022年省级财政衔接资金产业配套新建蓄水池2口130m3（8万元）</v>
          </cell>
          <cell r="H555" t="str">
            <v>产业发展</v>
          </cell>
          <cell r="I555" t="str">
            <v>配套设施项目</v>
          </cell>
          <cell r="J555" t="str">
            <v>产业园（区）</v>
          </cell>
          <cell r="K555" t="str">
            <v>新建130㎥蓄水池2口</v>
          </cell>
        </row>
        <row r="556">
          <cell r="G556" t="str">
            <v>蓬溪县-吉祥镇_产业项目_吉祥镇双江村2022年省级财政衔接资金产业配套新建排灌渠系350米（15.8万元）</v>
          </cell>
          <cell r="H556" t="str">
            <v>产业发展</v>
          </cell>
          <cell r="I556" t="str">
            <v>配套设施项目</v>
          </cell>
          <cell r="J556" t="str">
            <v>产业园（区）</v>
          </cell>
          <cell r="K556" t="str">
            <v>新建水渠350米（砖混内空0.8*0.5）</v>
          </cell>
        </row>
        <row r="557">
          <cell r="G557" t="str">
            <v>蓬溪县-吉祥镇_产业项目_吉祥镇莲桥村2022年省级财政衔接资金产业配套整治拦河堰0.12公里（15万元）</v>
          </cell>
          <cell r="H557" t="str">
            <v>产业发展</v>
          </cell>
          <cell r="I557" t="str">
            <v>配套设施项目</v>
          </cell>
          <cell r="J557" t="str">
            <v>产业园（区）</v>
          </cell>
          <cell r="K557" t="str">
            <v>整治山坪塘口（含拦河堰清淤、道路、护栏、护坡、基础等）</v>
          </cell>
        </row>
        <row r="558">
          <cell r="G558" t="str">
            <v>蓬溪县-吉祥镇_村基础设施_吉祥镇进士村2022年省级财政一批财政衔接补助资金新建道路1公里3米宽（46万元）</v>
          </cell>
          <cell r="H558" t="str">
            <v>乡村建设行动</v>
          </cell>
          <cell r="I558" t="str">
            <v>农村基础设施(含产业配套基础设施)</v>
          </cell>
          <cell r="J558" t="str">
            <v>农村道路建设（通村路、通户路、小型桥梁等）</v>
          </cell>
          <cell r="K558" t="str">
            <v>新建道路1公里3米宽</v>
          </cell>
        </row>
        <row r="559">
          <cell r="G559" t="str">
            <v>蓬溪县-吉祥镇_村基础设施_吉祥镇宝泉村2022年省级一批财政衔接补助资金道路破损维修0.4公里3.5米宽（20.8万元）</v>
          </cell>
          <cell r="H559" t="str">
            <v>乡村建设行动</v>
          </cell>
          <cell r="I559" t="str">
            <v>农村基础设施(含产业配套基础设施)</v>
          </cell>
          <cell r="J559" t="str">
            <v>农村道路建设（通村路、通户路、小型桥梁等）</v>
          </cell>
          <cell r="K559" t="str">
            <v>道路破损维修0.4公里3.5米宽</v>
          </cell>
        </row>
        <row r="560">
          <cell r="G560" t="str">
            <v>蓬溪县-吉祥镇_产业项目_吉祥镇民义村2022年省级财政衔接资金产业配套新建产业道路1公里3米宽（46万元）</v>
          </cell>
          <cell r="H560" t="str">
            <v>产业发展</v>
          </cell>
          <cell r="I560" t="str">
            <v>配套设施项目</v>
          </cell>
          <cell r="J560" t="str">
            <v>产业园（区）</v>
          </cell>
          <cell r="K560" t="str">
            <v>新建生产道路3米宽1000米</v>
          </cell>
        </row>
        <row r="561">
          <cell r="G561" t="str">
            <v>蓬溪县-吉祥镇_产业项目_吉祥镇双江村2022年省级财政衔接资金产业配套新建产业道路0.45公里2.5米宽（16.2万元）</v>
          </cell>
          <cell r="H561" t="str">
            <v>产业发展</v>
          </cell>
          <cell r="I561" t="str">
            <v>配套设施项目</v>
          </cell>
          <cell r="J561" t="str">
            <v>产业园（区）</v>
          </cell>
          <cell r="K561" t="str">
            <v>新建2.5米宽生产道路450米</v>
          </cell>
        </row>
        <row r="562">
          <cell r="G562" t="str">
            <v>蓬溪县-吉祥镇_产业项目_吉祥镇双江村2022年省级一批财政衔接补助资金（蔬菜产业配套0.95公里）43.7万元</v>
          </cell>
          <cell r="H562" t="str">
            <v>产业发展</v>
          </cell>
          <cell r="I562" t="str">
            <v>配套设施项目</v>
          </cell>
          <cell r="J562" t="str">
            <v>产业园（区）</v>
          </cell>
          <cell r="K562" t="str">
            <v>蔬菜产业配套0.95公里</v>
          </cell>
        </row>
        <row r="563">
          <cell r="G563" t="str">
            <v>蓬溪县-金桥镇_村基础设施_金桥镇红溪村2022年省级一批财政衔接补助资金新建0.57公里道路（29.64）</v>
          </cell>
          <cell r="H563" t="str">
            <v>乡村建设行动</v>
          </cell>
          <cell r="I563" t="str">
            <v>农村基础设施(含产业配套基础设施)</v>
          </cell>
          <cell r="J563" t="str">
            <v>农村道路建设（通村路、通户路、小型桥梁等）</v>
          </cell>
          <cell r="K563" t="str">
            <v>新建0.57公里道路</v>
          </cell>
        </row>
        <row r="564">
          <cell r="G564" t="str">
            <v>蓬溪县-金桥镇_产业项目_金桥镇高坡村2022年省级产业发展资金茶叶基地配套设施产业道路3米宽1000米（46万元）</v>
          </cell>
          <cell r="H564" t="str">
            <v>产业发展</v>
          </cell>
          <cell r="I564" t="str">
            <v>配套设施项目</v>
          </cell>
          <cell r="J564" t="str">
            <v>产业园（区）</v>
          </cell>
          <cell r="K564" t="str">
            <v>高坡村2022年省级产业发展资金茶叶基地配套设施产业道路3米宽1000米</v>
          </cell>
        </row>
        <row r="565">
          <cell r="G565" t="str">
            <v>蓬溪县-明月镇_产业项目_明月镇碧山庙村2022年省级一批财政衔接补助资金新建10亩蔬菜大棚产业发展项目（11万元）</v>
          </cell>
          <cell r="H565" t="str">
            <v>产业发展</v>
          </cell>
          <cell r="I565" t="str">
            <v>生产项目</v>
          </cell>
          <cell r="J565" t="str">
            <v>种植业基地</v>
          </cell>
          <cell r="K565" t="str">
            <v>新建10亩蔬菜大棚</v>
          </cell>
        </row>
        <row r="566">
          <cell r="G566" t="str">
            <v>蓬溪县-明月镇_产业项目_明月镇深广村2022年省级一批财政衔接补助资金整治屯水田1块项目（4万元）</v>
          </cell>
          <cell r="H566" t="str">
            <v>产业发展</v>
          </cell>
          <cell r="I566" t="str">
            <v>生产项目</v>
          </cell>
          <cell r="J566" t="str">
            <v>种植业基地</v>
          </cell>
          <cell r="K566" t="str">
            <v>整治顿水田1口</v>
          </cell>
        </row>
        <row r="567">
          <cell r="G567" t="str">
            <v>蓬溪县-明月镇_产业项目_明月镇桂花桥村2022年省级一批财政衔接补助资金食用菌大棚喷滴灌智能育肥系统设施设备建设项目（20万元）</v>
          </cell>
          <cell r="H567" t="str">
            <v>产业发展</v>
          </cell>
          <cell r="I567" t="str">
            <v>生产项目</v>
          </cell>
          <cell r="J567" t="str">
            <v>种植业基地</v>
          </cell>
          <cell r="K567" t="str">
            <v>20亩食用菌大棚喷滴灌智能育肥系统设施设备建设</v>
          </cell>
        </row>
        <row r="568">
          <cell r="G568" t="str">
            <v>蓬溪县_产业项目_蓬溪县-鸣凤镇_产业项目_鸣凤镇七星村2022年省级财政衔接资金水果产业基地数字智能化水肥一体建设260亩（45万）</v>
          </cell>
          <cell r="H568" t="str">
            <v>产业发展</v>
          </cell>
          <cell r="I568" t="str">
            <v>生产项目</v>
          </cell>
          <cell r="J568" t="str">
            <v>种植业基地</v>
          </cell>
          <cell r="K568" t="str">
            <v>水果产业基地数字智能水肥一体化260亩</v>
          </cell>
        </row>
        <row r="569">
          <cell r="G569" t="str">
            <v>蓬溪县-鸣凤镇_产业项目_2022年省级财政衔接资金鸣凤镇七星村新建蔬菜钢架大棚40亩（140万）</v>
          </cell>
          <cell r="H569" t="str">
            <v>产业发展</v>
          </cell>
          <cell r="I569" t="str">
            <v>配套设施项目</v>
          </cell>
          <cell r="J569" t="str">
            <v>产业园（区）</v>
          </cell>
          <cell r="K569" t="str">
            <v>新建蔬菜钢架大棚40亩</v>
          </cell>
        </row>
        <row r="570">
          <cell r="G570" t="str">
            <v>蓬溪县-鸣凤镇_产业项目_鸣凤镇七星村2022年省级财政衔接资金水果产业基地购置钢丝围网4500米（15万）</v>
          </cell>
          <cell r="H570" t="str">
            <v>产业发展</v>
          </cell>
          <cell r="I570" t="str">
            <v>配套设施项目</v>
          </cell>
          <cell r="J570" t="str">
            <v>产业园（区）</v>
          </cell>
          <cell r="K570" t="str">
            <v>水果产业基地购置钢丝围网4500米</v>
          </cell>
        </row>
        <row r="571">
          <cell r="G571" t="str">
            <v>蓬溪县-鸣凤镇_村基础设施_鸣凤镇欧村沟村2022年省级第一批财政衔接资金新建道路1公里（52万）</v>
          </cell>
          <cell r="H571" t="str">
            <v>乡村建设行动</v>
          </cell>
          <cell r="I571" t="str">
            <v>农村基础设施(含产业配套基础设施)</v>
          </cell>
          <cell r="J571" t="str">
            <v>农村道路建设（通村路、通户路、小型桥梁等）</v>
          </cell>
          <cell r="K571" t="str">
            <v>建道路1公里</v>
          </cell>
        </row>
        <row r="572">
          <cell r="G572" t="str">
            <v>蓬溪县_村基础设施_鸣凤镇石马沟村2022年省级财政衔接资金道路破损维修0.1公里、新道路0.41公里，4米宽，新0.72公里，3.5米宽，波形护栏200米（70.83万）</v>
          </cell>
          <cell r="H572" t="str">
            <v>乡村建设行动</v>
          </cell>
          <cell r="I572" t="str">
            <v>农村基础设施(含产业配套基础设施)</v>
          </cell>
          <cell r="J572" t="str">
            <v>农村道路建设（通村路、通户路、小型桥梁等）</v>
          </cell>
          <cell r="K572" t="str">
            <v>道路破损维修0.1公里、新道路0.41公里，4米宽，新0.72公里，3.5米宽，波形护栏200米</v>
          </cell>
        </row>
        <row r="573">
          <cell r="G573" t="str">
            <v>蓬溪县-鸣凤镇_产业项目_鸣凤镇七星村2022年省级第一批财政衔接资金新建香桂产业配套道路1.4公里（72.8万）</v>
          </cell>
          <cell r="H573" t="str">
            <v>产业发展</v>
          </cell>
          <cell r="I573" t="str">
            <v>配套设施项目</v>
          </cell>
          <cell r="J573" t="str">
            <v>产业园（区）</v>
          </cell>
          <cell r="K573" t="str">
            <v>新建香桂产业配套道路1.4公里</v>
          </cell>
        </row>
        <row r="574">
          <cell r="G574" t="str">
            <v>蓬溪县_产业项目_蓬溪县-鸣凤镇_产业项目_鸣凤镇七星村2022年省级第一批财政衔接资金新建沙参产业配套产业路2.03公里（105.56万）</v>
          </cell>
          <cell r="H574" t="str">
            <v>产业发展</v>
          </cell>
          <cell r="I574" t="str">
            <v>配套设施项目</v>
          </cell>
          <cell r="J574" t="str">
            <v>产业园（区）</v>
          </cell>
          <cell r="K574" t="str">
            <v>新建沙参产业配套产业路2.03公里</v>
          </cell>
        </row>
        <row r="575">
          <cell r="G575" t="str">
            <v>蓬溪县-鸣凤镇_产业项目_鸣凤镇七星村2022年省级第一批财政衔接资金新建白芷产业配套产业路0.42公里（21.84万）</v>
          </cell>
          <cell r="H575" t="str">
            <v>产业发展</v>
          </cell>
          <cell r="I575" t="str">
            <v>配套设施项目</v>
          </cell>
          <cell r="J575" t="str">
            <v>产业园（区）</v>
          </cell>
          <cell r="K575" t="str">
            <v>新建白芷产业配套产业路0.42公里</v>
          </cell>
        </row>
        <row r="576">
          <cell r="G576" t="str">
            <v>蓬溪县-蓬南镇_村基础设施_蓬南镇同盟村2022年省级一批财政衔接补助资金项目（67.6万元）</v>
          </cell>
          <cell r="H576" t="str">
            <v>乡村建设行动</v>
          </cell>
          <cell r="I576" t="str">
            <v>农村基础设施(含产业配套基础设施)</v>
          </cell>
          <cell r="J576" t="str">
            <v>农村道路建设（通村路、通户路、小型桥梁等）</v>
          </cell>
          <cell r="K576" t="str">
            <v>道路建设</v>
          </cell>
        </row>
        <row r="577">
          <cell r="G577" t="str">
            <v>蓬溪县-群利镇_产业发展_生产项目_群利镇杨家桥村2022年省级一批财政衔接补助资金白芷产业发展项目（45万元）</v>
          </cell>
          <cell r="H577" t="str">
            <v>产业发展</v>
          </cell>
          <cell r="I577" t="str">
            <v>生产项目</v>
          </cell>
          <cell r="J577" t="str">
            <v>种植业基地</v>
          </cell>
          <cell r="K577" t="str">
            <v>新发展白芷产业种植300亩</v>
          </cell>
        </row>
        <row r="578">
          <cell r="G578" t="str">
            <v>蓬溪县_产业项目_群利镇五龙村2022年中央财政衔接资金产业配套排灌渠系（18.72万元）</v>
          </cell>
          <cell r="H578" t="str">
            <v>产业发展</v>
          </cell>
          <cell r="I578" t="str">
            <v>配套设施项目</v>
          </cell>
          <cell r="J578" t="str">
            <v>产业园（区）</v>
          </cell>
          <cell r="K578" t="str">
            <v>新建砖混内空0.5*0.6排灌渠系520米（含提灌站机房处40米）</v>
          </cell>
        </row>
        <row r="579">
          <cell r="G579" t="str">
            <v>蓬溪县-群利镇_产业发展_配套设施项目_群利镇杨家桥村2022年省级一批财政衔接补助资金排灌渠系维修1200米项目（18.2万元）</v>
          </cell>
          <cell r="H579" t="str">
            <v>产业发展</v>
          </cell>
          <cell r="I579" t="str">
            <v>配套设施项目</v>
          </cell>
          <cell r="J579" t="str">
            <v>产业园（区）</v>
          </cell>
          <cell r="K579" t="str">
            <v>排灌渠系维修1200米</v>
          </cell>
        </row>
        <row r="580">
          <cell r="G580" t="str">
            <v>蓬溪县-群利镇_产业发展_配套设施项目_群利镇杨家桥村2022年省级一批财政衔接补助资金山坪塘整治3口项目（18万元）</v>
          </cell>
          <cell r="H580" t="str">
            <v>产业发展</v>
          </cell>
          <cell r="I580" t="str">
            <v>配套设施项目</v>
          </cell>
          <cell r="J580" t="str">
            <v>产业园（区）</v>
          </cell>
          <cell r="K580" t="str">
            <v>山坪塘整治3口</v>
          </cell>
        </row>
        <row r="581">
          <cell r="G581" t="str">
            <v>蓬溪县-群利镇_村基础设施_群利镇合兴村2022年省级一批财政衔接补助资金道路建设1.59公里项目（82.5万元）</v>
          </cell>
          <cell r="H581" t="str">
            <v>乡村建设行动</v>
          </cell>
          <cell r="I581" t="str">
            <v>农村基础设施(含产业配套基础设施)</v>
          </cell>
          <cell r="J581" t="str">
            <v>农村道路建设（通村路、通户路、小型桥梁等）</v>
          </cell>
          <cell r="K581" t="str">
            <v>道路建设1.59公里项目</v>
          </cell>
        </row>
        <row r="582">
          <cell r="G582" t="str">
            <v>蓬溪县-任隆镇_产业项目_任隆镇白坭垭村2022年省级一批财政衔接补助资金仙桃产业配套设施产业道路建设997米项目54.83万元</v>
          </cell>
          <cell r="H582" t="str">
            <v>产业发展</v>
          </cell>
          <cell r="I582" t="str">
            <v>配套设施项目</v>
          </cell>
          <cell r="J582" t="str">
            <v>产业园（区）</v>
          </cell>
          <cell r="K582" t="str">
            <v>新建产业道路997米</v>
          </cell>
        </row>
        <row r="583">
          <cell r="G583" t="str">
            <v>蓬溪县-任隆镇_产业项目_任隆镇白坭垭村2022年省级一批财政衔接补助资金生产便桥加固项目1.6万元</v>
          </cell>
          <cell r="H583" t="str">
            <v>产业发展</v>
          </cell>
          <cell r="I583" t="str">
            <v>配套设施项目</v>
          </cell>
          <cell r="J583" t="str">
            <v>产业园（区）</v>
          </cell>
          <cell r="K583" t="str">
            <v>加固生产便桥</v>
          </cell>
        </row>
        <row r="584">
          <cell r="G584" t="str">
            <v>蓬溪县-任隆镇_村基础设施_任隆镇白坭垭村2022年省级一批财政衔接补助资金道路建设0.35公里项目18.2万元</v>
          </cell>
          <cell r="H584" t="str">
            <v>乡村建设行动</v>
          </cell>
          <cell r="I584" t="str">
            <v>农村基础设施(含产业配套基础设施)</v>
          </cell>
          <cell r="J584" t="str">
            <v>农村道路建设（通村路、通户路、小型桥梁等）</v>
          </cell>
          <cell r="K584" t="str">
            <v>道路建设0.35公里</v>
          </cell>
        </row>
        <row r="585">
          <cell r="G585" t="str">
            <v>蓬溪县-任隆镇_产业项目_任隆镇白坭垭村2022年省级一批财政衔接补助资金仙桃产业配套设施产业道路建设530米项目14.84万元</v>
          </cell>
          <cell r="H585" t="str">
            <v>产业发展</v>
          </cell>
          <cell r="I585" t="str">
            <v>配套设施项目</v>
          </cell>
          <cell r="J585" t="str">
            <v>产业园（区）</v>
          </cell>
          <cell r="K585" t="str">
            <v>新建产业道路530米</v>
          </cell>
        </row>
        <row r="586">
          <cell r="G586" t="str">
            <v>蓬溪县-任隆镇_产业项目_任隆镇白坭垭村2022年省级一批财政衔接补助资金仙桃产业配套设施产业道路建设126米项目2.08万元</v>
          </cell>
          <cell r="H586" t="str">
            <v>产业发展</v>
          </cell>
          <cell r="I586" t="str">
            <v>配套设施项目</v>
          </cell>
          <cell r="J586" t="str">
            <v>产业园（区）</v>
          </cell>
          <cell r="K586" t="str">
            <v>新建宽1.8米产业便道126米</v>
          </cell>
        </row>
        <row r="587">
          <cell r="G587" t="str">
            <v>蓬溪县-三凤镇_村基础设施_三凤镇宏图村2022年省级一批财政衔接补助资金新建道路1公里（路基宽4.5米，路面宽3.5米）项目（52万元）</v>
          </cell>
          <cell r="H587" t="str">
            <v>乡村建设行动</v>
          </cell>
          <cell r="I587" t="str">
            <v>农村基础设施(含产业配套基础设施)</v>
          </cell>
          <cell r="J587" t="str">
            <v>农村道路建设（通村路、通户路、小型桥梁等）</v>
          </cell>
          <cell r="K587" t="str">
            <v>新建道路1公里（路基宽4.5米，路面宽3.5米）</v>
          </cell>
        </row>
        <row r="588">
          <cell r="G588" t="str">
            <v>蓬溪县_产业项目_2022年省级财政衔接资金天福镇狮山村水果种植建设项目（64万）</v>
          </cell>
          <cell r="H588" t="str">
            <v>产业发展</v>
          </cell>
          <cell r="I588" t="str">
            <v>生产项目</v>
          </cell>
          <cell r="J588" t="str">
            <v>种植业基地</v>
          </cell>
          <cell r="K588" t="str">
            <v>引进新品种，改良嫁接樱桃100亩、李子100亩、柑橘200亩</v>
          </cell>
        </row>
        <row r="589">
          <cell r="G589" t="str">
            <v>蓬溪县-天福镇_产业项目_2022年省级财政衔接资金天福镇郑家沟村稻油种植建设项目（26.25万）</v>
          </cell>
          <cell r="H589" t="str">
            <v>产业发展</v>
          </cell>
          <cell r="I589" t="str">
            <v>生产项目</v>
          </cell>
          <cell r="J589" t="str">
            <v>种植业基地</v>
          </cell>
          <cell r="K589" t="str">
            <v>发展粮油产业，种植水稻油菜大豆等350亩</v>
          </cell>
        </row>
        <row r="590">
          <cell r="G590" t="str">
            <v>蓬溪县-天福镇_产业项目_2022年省级财政衔接资金天福镇三合村稻油种植建设项目（34.47万）</v>
          </cell>
          <cell r="H590" t="str">
            <v>产业发展</v>
          </cell>
          <cell r="I590" t="str">
            <v>生产项目</v>
          </cell>
          <cell r="J590" t="str">
            <v>种植业基地</v>
          </cell>
          <cell r="K590" t="str">
            <v>发展粮油产业，种植水稻油菜大豆等460亩</v>
          </cell>
        </row>
        <row r="591">
          <cell r="G591" t="str">
            <v>蓬溪县_产业项目_2022年省级财政衔接资金天福镇双桥村稻油种植建设项目（12.97万）</v>
          </cell>
          <cell r="H591" t="str">
            <v>产业发展</v>
          </cell>
          <cell r="I591" t="str">
            <v>生产项目</v>
          </cell>
          <cell r="J591" t="str">
            <v>种植业基地</v>
          </cell>
          <cell r="K591" t="str">
            <v>发展粮油产业，种植水稻油菜大豆等173亩</v>
          </cell>
        </row>
        <row r="592">
          <cell r="G592" t="str">
            <v>蓬溪县-天福镇_产业项目_2022年省级财政衔接资金天福镇茶房沟村稻油种植建设项目（22.5万）</v>
          </cell>
          <cell r="H592" t="str">
            <v>产业发展</v>
          </cell>
          <cell r="I592" t="str">
            <v>生产项目</v>
          </cell>
          <cell r="J592" t="str">
            <v>种植业基地</v>
          </cell>
          <cell r="K592" t="str">
            <v>发展粮油产业，种植水稻油菜大豆等300亩</v>
          </cell>
        </row>
        <row r="593">
          <cell r="G593" t="str">
            <v>蓬溪县-天福镇_产业项目_2022年省级财政衔接资金天福镇狮山村冷藏库建设项目（48万）</v>
          </cell>
          <cell r="H593" t="str">
            <v>产业发展</v>
          </cell>
          <cell r="I593" t="str">
            <v>加工流通项目</v>
          </cell>
          <cell r="J593" t="str">
            <v>农产品仓储保鲜冷链基础设施建设</v>
          </cell>
          <cell r="K593" t="str">
            <v>新建节能型机械冷藏库100吨1座（含变压器及电缆线）</v>
          </cell>
        </row>
        <row r="594">
          <cell r="G594" t="str">
            <v>蓬溪县_产业项目_2022年省级财政衔接资金天福镇狮山村土地整理建设项目（43.2万）</v>
          </cell>
          <cell r="H594" t="str">
            <v>产业发展</v>
          </cell>
          <cell r="I594" t="str">
            <v>配套设施项目</v>
          </cell>
          <cell r="J594" t="str">
            <v>产业园（区）</v>
          </cell>
          <cell r="K594" t="str">
            <v>土地整理和栽种柑橘135亩</v>
          </cell>
        </row>
        <row r="595">
          <cell r="G595" t="str">
            <v>蓬溪县_产业项目_2022年省级财政衔接资金天福镇郑家沟蓄水池建设项目（9万）</v>
          </cell>
          <cell r="H595" t="str">
            <v>产业发展</v>
          </cell>
          <cell r="I595" t="str">
            <v>配套设施项目</v>
          </cell>
          <cell r="J595" t="str">
            <v>产业园（区）</v>
          </cell>
          <cell r="K595" t="str">
            <v>新建150m³储水池2口</v>
          </cell>
        </row>
        <row r="596">
          <cell r="G596" t="str">
            <v>蓬溪县_产业项目_2022年省级财政衔接资金天福镇郑家沟村土地整理项目（31.2万）</v>
          </cell>
          <cell r="H596" t="str">
            <v>产业发展</v>
          </cell>
          <cell r="I596" t="str">
            <v>配套设施项目</v>
          </cell>
          <cell r="J596" t="str">
            <v>产业园（区）</v>
          </cell>
          <cell r="K596" t="str">
            <v>土地整理195亩</v>
          </cell>
        </row>
        <row r="597">
          <cell r="G597" t="str">
            <v>蓬溪县_产业项目_2022年省级财政衔接资金天福镇三合村土地整理建设项目（39.2万）</v>
          </cell>
          <cell r="H597" t="str">
            <v>产业发展</v>
          </cell>
          <cell r="I597" t="str">
            <v>配套设施项目</v>
          </cell>
          <cell r="J597" t="str">
            <v>产业园（区）</v>
          </cell>
          <cell r="K597" t="str">
            <v>土地整理245亩</v>
          </cell>
        </row>
        <row r="598">
          <cell r="G598" t="str">
            <v>蓬溪县-天福镇_产业项目_2022年省级财政衔接资金天福镇双桥村土地整理建设项目（17.6万）</v>
          </cell>
          <cell r="H598" t="str">
            <v>产业发展</v>
          </cell>
          <cell r="I598" t="str">
            <v>配套设施项目</v>
          </cell>
          <cell r="J598" t="str">
            <v>产业园（区）</v>
          </cell>
          <cell r="K598" t="str">
            <v>土地整理110亩</v>
          </cell>
        </row>
        <row r="599">
          <cell r="G599" t="str">
            <v>蓬溪县_产业项目_2022年省级财政衔接资金天福镇茶房沟村土地整理建设项目（30.4万）</v>
          </cell>
          <cell r="H599" t="str">
            <v>产业发展</v>
          </cell>
          <cell r="I599" t="str">
            <v>配套设施项目</v>
          </cell>
          <cell r="J599" t="str">
            <v>产业园（区）</v>
          </cell>
          <cell r="K599" t="str">
            <v>土地整理190亩</v>
          </cell>
        </row>
        <row r="600">
          <cell r="G600" t="str">
            <v>蓬溪县_产业项目_2022年省级财政衔接资金天福镇狮山村产业道路建设项目（53万）</v>
          </cell>
          <cell r="H600" t="str">
            <v>产业发展</v>
          </cell>
          <cell r="I600" t="str">
            <v>配套设施项目</v>
          </cell>
          <cell r="J600" t="str">
            <v>产业园（区）</v>
          </cell>
          <cell r="K600" t="str">
            <v>新建C30宽3.5米产业道路1000米</v>
          </cell>
        </row>
        <row r="601">
          <cell r="G601" t="str">
            <v>蓬溪县_产业项目_2022年省级财政衔接资金天福镇狮山村水肥一体化建设项目（18.5万）</v>
          </cell>
          <cell r="H601" t="str">
            <v>产业发展</v>
          </cell>
          <cell r="I601" t="str">
            <v>配套设施项目</v>
          </cell>
          <cell r="J601" t="str">
            <v>产业园（区）</v>
          </cell>
          <cell r="K601" t="str">
            <v>水果采摘园喷滴灌设施改造升级（含300m³蓄水池1口）</v>
          </cell>
        </row>
        <row r="602">
          <cell r="G602" t="str">
            <v>蓬溪县-天福镇_村公共服务_2022年省级第一批财政衔接补助资金天福镇狮山村新建社会扶贫服务中心1000平方米（200万元）</v>
          </cell>
          <cell r="H602" t="str">
            <v>乡村建设行动</v>
          </cell>
          <cell r="I602" t="str">
            <v>农村公共服务</v>
          </cell>
          <cell r="J602" t="str">
            <v>其他（便民综合服务设施、文化活动广场、体育设施、村级客运站、农村公益性殡葬设施建设等）</v>
          </cell>
          <cell r="K602" t="str">
            <v>新建社会扶贫服务中心1000平方米</v>
          </cell>
        </row>
        <row r="603">
          <cell r="G603" t="str">
            <v>蓬溪县-文井镇_产业项目_文井镇白鹤林村2022年省级一批财政衔接资金粮食烘干房项目（26万）</v>
          </cell>
          <cell r="H603" t="str">
            <v>产业发展</v>
          </cell>
          <cell r="I603" t="str">
            <v>生产项目</v>
          </cell>
          <cell r="J603" t="str">
            <v>种植业基地</v>
          </cell>
          <cell r="K603" t="str">
            <v>提升日处理20吨粮食烘干房1座，购置20吨烘干机1台；粮食烘干房新建15㎡集尘室；粮食烘干房新建10㎡储存室</v>
          </cell>
        </row>
        <row r="604">
          <cell r="G604" t="str">
            <v>蓬溪县-文井镇_产业项目_文井镇映井场村省级一批财政衔接补助资金水果基地水肥一体化项目（40万）</v>
          </cell>
          <cell r="H604" t="str">
            <v>产业发展</v>
          </cell>
          <cell r="I604" t="str">
            <v>生产项目</v>
          </cell>
          <cell r="J604" t="str">
            <v>种植业基地</v>
          </cell>
          <cell r="K604" t="str">
            <v>水果基地水肥一体化320亩（机房20㎡，抽水泵1台，50m³储水池1口，50主管25分管各5000米，喷水阀5000个）</v>
          </cell>
        </row>
        <row r="605">
          <cell r="G605" t="str">
            <v>蓬溪县-文井镇_产业项目_文井镇高峰山村省级一批财政衔接补助资金中药材项目（200万）</v>
          </cell>
          <cell r="H605" t="str">
            <v>产业发展</v>
          </cell>
          <cell r="I605" t="str">
            <v>生产项目</v>
          </cell>
          <cell r="J605" t="str">
            <v>种植业基地</v>
          </cell>
          <cell r="K605" t="str">
            <v>田土地整理调型500亩；发展中药材，金丝皇菊500亩；新建2.5米宽C30产业道路600米</v>
          </cell>
        </row>
        <row r="606">
          <cell r="G606" t="str">
            <v>蓬溪县-文井镇_产业项目_文井镇白鹤林村2022年省级财政一批资金提灌站项目（73万）</v>
          </cell>
          <cell r="H606" t="str">
            <v>产业发展</v>
          </cell>
          <cell r="I606" t="str">
            <v>配套设施项目</v>
          </cell>
          <cell r="J606" t="str">
            <v>产业园（区）</v>
          </cell>
          <cell r="K606" t="str">
            <v>新建电灌站一处，（添置75KW变压器及电线、电机、水泵、Φ200mm输水管道2500米、Φ160mm管道800米，配电启动设备一套、机房12㎡、300m³蓄水池1口）</v>
          </cell>
        </row>
        <row r="607">
          <cell r="G607" t="str">
            <v>蓬溪县-文井镇_产业项目_蓬溪县-文井镇-分水岭村2022年省级一批财政衔接补助资金0.75公里（39万）</v>
          </cell>
          <cell r="H607" t="str">
            <v>产业发展</v>
          </cell>
          <cell r="I607" t="str">
            <v>配套设施项目</v>
          </cell>
          <cell r="J607" t="str">
            <v>产业园（区）</v>
          </cell>
          <cell r="K607" t="str">
            <v>道路建设0.75公里</v>
          </cell>
        </row>
        <row r="608">
          <cell r="G608" t="str">
            <v>蓬溪县-文井镇_产业项目_文井镇白鹤林省级一批财政衔接补助资金蔬菜大棚30亩项目（45.8万）</v>
          </cell>
          <cell r="H608" t="str">
            <v>产业发展</v>
          </cell>
          <cell r="I608" t="str">
            <v>配套设施项目</v>
          </cell>
          <cell r="J608" t="str">
            <v>产业园（区）</v>
          </cell>
          <cell r="K608" t="str">
            <v>新建蔬菜大棚30亩</v>
          </cell>
        </row>
        <row r="609">
          <cell r="G609" t="str">
            <v>蓬溪县-文井镇_村基础设施_文井镇高峰山村2022年省级一批财政衔接补助资金道路建设3.5公里项目（161万）</v>
          </cell>
          <cell r="H609" t="str">
            <v>乡村建设行动</v>
          </cell>
          <cell r="I609" t="str">
            <v>农村基础设施(含产业配套基础设施)</v>
          </cell>
          <cell r="J609" t="str">
            <v>农村道路建设（通村路、通户路、小型桥梁等）</v>
          </cell>
          <cell r="K609" t="str">
            <v>道路建设3.5公里</v>
          </cell>
        </row>
        <row r="610">
          <cell r="G610" t="str">
            <v>蓬溪县-文井镇_村基础设施_文井镇白鹤林村2022年省级一批财政衔接补助资金道路项目1.8公里（350万）</v>
          </cell>
          <cell r="H610" t="str">
            <v>乡村建设行动</v>
          </cell>
          <cell r="I610" t="str">
            <v>农村基础设施(含产业配套基础设施)</v>
          </cell>
          <cell r="J610" t="str">
            <v>农村道路建设（通村路、通户路、小型桥梁等）</v>
          </cell>
          <cell r="K610" t="str">
            <v>道路项目1.8公里</v>
          </cell>
        </row>
        <row r="611">
          <cell r="G611" t="str">
            <v>蓬溪县-文井镇_村基础设施_文井镇罗戈社区2022年省级一批财政衔接补助资金道路建设1公里（52万元）</v>
          </cell>
          <cell r="H611" t="str">
            <v>乡村建设行动</v>
          </cell>
          <cell r="I611" t="str">
            <v>农村基础设施(含产业配套基础设施)</v>
          </cell>
          <cell r="J611" t="str">
            <v>农村道路建设（通村路、通户路、小型桥梁等）</v>
          </cell>
          <cell r="K611" t="str">
            <v>道路建设</v>
          </cell>
        </row>
        <row r="612">
          <cell r="G612" t="str">
            <v>蓬溪县-文井镇_产业项目_文井镇白鹤林村省级一批衔接财政资金新建产业道路1.2公里项目（55.2万）</v>
          </cell>
          <cell r="H612" t="str">
            <v>产业发展</v>
          </cell>
          <cell r="I612" t="str">
            <v>配套设施项目</v>
          </cell>
          <cell r="J612" t="str">
            <v>产业园（区）</v>
          </cell>
          <cell r="K612" t="str">
            <v>新建3米宽C30产业道路1200米</v>
          </cell>
        </row>
        <row r="613">
          <cell r="G613" t="str">
            <v>蓬溪县-文井镇_乡村建设行动_人居环境整治_文井镇高峰山村2022年省级一批财政衔接乡村振兴补助资金栽种桂花树项目（73.57万）</v>
          </cell>
          <cell r="H613" t="str">
            <v>乡村建设行动</v>
          </cell>
          <cell r="I613" t="str">
            <v>人居环境整治</v>
          </cell>
          <cell r="J613" t="str">
            <v>村容村貌提升</v>
          </cell>
          <cell r="K613" t="str">
            <v>栽种桂花树</v>
          </cell>
        </row>
        <row r="614">
          <cell r="G614" t="str">
            <v>蓬溪县-新会镇_产业项目_蓬溪县新会镇骡埝村2022年省级衔接推进乡村振兴补助资金项目稻虾种养（20万元）</v>
          </cell>
          <cell r="H614" t="str">
            <v>产业发展</v>
          </cell>
          <cell r="I614" t="str">
            <v>生产项目</v>
          </cell>
          <cell r="J614" t="str">
            <v>种植业基地</v>
          </cell>
          <cell r="K614" t="str">
            <v>稻虾种养50亩</v>
          </cell>
        </row>
        <row r="615">
          <cell r="G615" t="str">
            <v>蓬溪县_产业项目_蓬溪县新会镇猫山村2022年省级财政衔接推进乡村振兴补助资金山坪塘整治项目（15万元）</v>
          </cell>
          <cell r="H615" t="str">
            <v>产业发展</v>
          </cell>
          <cell r="I615" t="str">
            <v>配套设施项目</v>
          </cell>
          <cell r="J615" t="str">
            <v>产业园（区）</v>
          </cell>
          <cell r="K615" t="str">
            <v>山坪塘整治2口</v>
          </cell>
        </row>
        <row r="616">
          <cell r="G616" t="str">
            <v>蓬溪县-新会镇_村基础设施_蓬溪县新会镇会宇坝村2022年省级财政衔接推进乡村振兴补助资金项目村道路建设（29.64万元）</v>
          </cell>
          <cell r="H616" t="str">
            <v>乡村建设行动</v>
          </cell>
          <cell r="I616" t="str">
            <v>农村基础设施(含产业配套基础设施)</v>
          </cell>
          <cell r="J616" t="str">
            <v>农村道路建设（通村路、通户路、小型桥梁等）</v>
          </cell>
          <cell r="K616" t="str">
            <v>道路建设</v>
          </cell>
        </row>
        <row r="617">
          <cell r="G617" t="str">
            <v>蓬溪县_产业发展_生产项目_蓬溪县2023年县级衔接资金耕地进出平衡项目（458.55万）</v>
          </cell>
          <cell r="H617" t="str">
            <v>产业发展</v>
          </cell>
          <cell r="I617" t="str">
            <v>生产项目</v>
          </cell>
          <cell r="J617" t="str">
            <v>种植业基地</v>
          </cell>
          <cell r="K617" t="str">
            <v>耕地进出平衡</v>
          </cell>
        </row>
        <row r="618">
          <cell r="G618" t="str">
            <v>蓬溪县_产业发展_配套设施项目_2023年市级十批黑龙凼水库运行管理及环境保护项目（20万元）</v>
          </cell>
          <cell r="H618" t="str">
            <v>产业发展</v>
          </cell>
          <cell r="I618" t="str">
            <v>配套设施项目</v>
          </cell>
          <cell r="J618" t="str">
            <v>小型农田水利设施建设</v>
          </cell>
          <cell r="K618" t="str">
            <v>黑龙凼水库运行管理及环境保护</v>
          </cell>
        </row>
        <row r="619">
          <cell r="G619" t="str">
            <v>蓬溪县_产业发展_配套设施项目_2023年市级十批小型水利设施维修养护项目（50万元）</v>
          </cell>
          <cell r="H619" t="str">
            <v>产业发展</v>
          </cell>
          <cell r="I619" t="str">
            <v>配套设施项目</v>
          </cell>
          <cell r="J619" t="str">
            <v>小型农田水利设施建设</v>
          </cell>
          <cell r="K619" t="str">
            <v>小型水利设施维修养护项目</v>
          </cell>
        </row>
        <row r="620">
          <cell r="G620" t="str">
            <v>蓬溪县_就业项目_务工补助_2023年中央财政衔接资金外出就业补助项目</v>
          </cell>
          <cell r="H620" t="str">
            <v>就业项目</v>
          </cell>
          <cell r="I620" t="str">
            <v>务工补助</v>
          </cell>
          <cell r="J620" t="str">
            <v>交通费补助</v>
          </cell>
          <cell r="K620" t="str">
            <v>外出就业补助</v>
          </cell>
        </row>
        <row r="621">
          <cell r="G621" t="str">
            <v>蓬溪县_就业项目_就业_蓬溪县2023年省级二批衔接资金就业帮扶车间建设项目（25.8万元）</v>
          </cell>
          <cell r="H621" t="str">
            <v>就业项目</v>
          </cell>
          <cell r="I621" t="str">
            <v>就业</v>
          </cell>
          <cell r="J621" t="str">
            <v>帮扶车间（特色手工基地）建设</v>
          </cell>
          <cell r="K621" t="str">
            <v>就业帮扶车间</v>
          </cell>
        </row>
        <row r="622">
          <cell r="G622" t="str">
            <v>蓬溪县_就业项目_就业_蓬溪县2023年中央二批衔接资金易地搬迁聚居点就业帮扶示范基地项目（26.5万）</v>
          </cell>
          <cell r="H622" t="str">
            <v>就业项目</v>
          </cell>
          <cell r="I622" t="str">
            <v>就业</v>
          </cell>
          <cell r="J622" t="str">
            <v>技能培训</v>
          </cell>
          <cell r="K622" t="str">
            <v>易地搬迁聚居点就业帮扶示范基地</v>
          </cell>
        </row>
        <row r="623">
          <cell r="G623" t="str">
            <v>蓬溪县_就业项目_公益性岗位_2023年财政衔接资金公益性岗位项目</v>
          </cell>
          <cell r="H623" t="str">
            <v>就业项目</v>
          </cell>
          <cell r="I623" t="str">
            <v>公益性岗位</v>
          </cell>
          <cell r="J623" t="str">
            <v>公益性岗位</v>
          </cell>
          <cell r="K623" t="str">
            <v>金公益性岗位</v>
          </cell>
        </row>
        <row r="624">
          <cell r="G624" t="str">
            <v>蓬溪县_就业项目_公益性岗位_蓬溪县2023年县级衔接资金公益性岗位项目（132.48万）</v>
          </cell>
          <cell r="H624" t="str">
            <v>就业项目</v>
          </cell>
          <cell r="I624" t="str">
            <v>公益性岗位</v>
          </cell>
          <cell r="J624" t="str">
            <v>公益性岗位</v>
          </cell>
          <cell r="K624" t="str">
            <v>金公益性岗位</v>
          </cell>
        </row>
        <row r="625">
          <cell r="G625" t="str">
            <v>蓬溪县_就业项目_公益性岗位_蓬溪县2023年省级二批财政衔接补助资金山洪灾害监测补助项目（12万元）</v>
          </cell>
          <cell r="H625" t="str">
            <v>就业项目</v>
          </cell>
          <cell r="I625" t="str">
            <v>公益性岗位</v>
          </cell>
          <cell r="J625" t="str">
            <v>公益性岗位</v>
          </cell>
          <cell r="K625" t="str">
            <v>洪灾害监测补助</v>
          </cell>
        </row>
        <row r="626">
          <cell r="G626" t="str">
            <v>蓬溪县_乡村建设行动_农村基础设施（含产业配套基础设施）_蓬溪县2023年市级十八批财政衔接资金各地农村公路日常养护项目（216.23万元）</v>
          </cell>
          <cell r="H626" t="str">
            <v>乡村建设行动</v>
          </cell>
          <cell r="I626" t="str">
            <v>农村基础设施(含产业配套基础设施)</v>
          </cell>
          <cell r="J626" t="str">
            <v>农村道路建设（通村路、通户路、小型桥梁等）</v>
          </cell>
          <cell r="K626" t="str">
            <v>各地农村公路日常养护</v>
          </cell>
        </row>
        <row r="627">
          <cell r="G627" t="str">
            <v>蓬溪县_乡村建设行动_农村基础设施（含产业配套基础设施）_蓬溪县2023年市级二十批财政衔接资金提升提水能力、加强农技服务项目（20万元）</v>
          </cell>
          <cell r="H627" t="str">
            <v>乡村建设行动</v>
          </cell>
          <cell r="I627" t="str">
            <v>农村基础设施(含产业配套基础设施)</v>
          </cell>
          <cell r="J627" t="str">
            <v>农村供水保障设施建设</v>
          </cell>
          <cell r="K627" t="str">
            <v>提升提水能力、加强农技服务</v>
          </cell>
        </row>
        <row r="628">
          <cell r="G628" t="str">
            <v>蓬溪县_乡村建设行动_农村基础设施（含产业配套基础设施）_2023年县级财政衔接资金代缴收视费项目（200万）</v>
          </cell>
          <cell r="H628" t="str">
            <v>乡村建设行动</v>
          </cell>
          <cell r="I628" t="str">
            <v>农村基础设施(含产业配套基础设施)</v>
          </cell>
          <cell r="J628" t="str">
            <v>数字乡村建设（信息通信基础设施建设、数字化、智能化建设等）</v>
          </cell>
          <cell r="K628" t="str">
            <v>代缴收视费</v>
          </cell>
        </row>
        <row r="629">
          <cell r="G629" t="str">
            <v>蓬溪县_乡村建设行动_人居环境整治_2023年县级财政衔接补助资金“厕所革命”信息系统管理维护项目（10万）</v>
          </cell>
          <cell r="H629" t="str">
            <v>乡村建设行动</v>
          </cell>
          <cell r="I629" t="str">
            <v>人居环境整治</v>
          </cell>
          <cell r="J629" t="str">
            <v>农村卫生厕所改造（户用、公共厕所）</v>
          </cell>
          <cell r="K629" t="str">
            <v>“厕所革命”信息系统管理维护</v>
          </cell>
        </row>
        <row r="630">
          <cell r="G630" t="str">
            <v>蓬溪县_乡村建设行动_人居环境整治_2480户农户到户生活环境改善</v>
          </cell>
          <cell r="H630" t="str">
            <v>乡村建设行动</v>
          </cell>
          <cell r="I630" t="str">
            <v>人居环境整治</v>
          </cell>
          <cell r="J630" t="str">
            <v>村容村貌提升</v>
          </cell>
          <cell r="K630" t="str">
            <v>2480户农户到户生活环境改善</v>
          </cell>
        </row>
        <row r="631">
          <cell r="G631" t="str">
            <v>蓬溪县_巩固三保障成果_教育_2023年财政衔接资金雨露计划项目</v>
          </cell>
          <cell r="H631" t="str">
            <v>巩固三保障成果</v>
          </cell>
          <cell r="I631" t="str">
            <v>教育</v>
          </cell>
          <cell r="J631" t="str">
            <v>享受“雨露计划”职业教育补助</v>
          </cell>
          <cell r="K631" t="str">
            <v>雨露计划</v>
          </cell>
        </row>
        <row r="632">
          <cell r="G632" t="str">
            <v>蓬溪县_巩固三保障成果_教育_2023年县级财政衔接资金教育扶贫救助基金（240万）</v>
          </cell>
          <cell r="H632" t="str">
            <v>巩固三保障成果</v>
          </cell>
          <cell r="I632" t="str">
            <v>教育</v>
          </cell>
          <cell r="J632" t="str">
            <v>其他教育类项目</v>
          </cell>
          <cell r="K632" t="str">
            <v>教育扶贫救助基金</v>
          </cell>
        </row>
        <row r="633">
          <cell r="G633" t="str">
            <v>蓬溪县_巩固三保障成果_教育_2023年县级财政衔接资金建档立卡义务教育学生教辅资料费和保险费补助项目（118万）</v>
          </cell>
          <cell r="H633" t="str">
            <v>巩固三保障成果</v>
          </cell>
          <cell r="I633" t="str">
            <v>教育</v>
          </cell>
          <cell r="J633" t="str">
            <v>其他教育类项目</v>
          </cell>
          <cell r="K633" t="str">
            <v>建档立卡义务教育学生教辅资料费和保险费补助</v>
          </cell>
        </row>
        <row r="634">
          <cell r="G634" t="str">
            <v>蓬溪县_巩固三保障成果_教育_2023年县级财政衔接资金建档立卡贫困家庭普高学生提供免费教科书和教辅资料补助项目（27万）</v>
          </cell>
          <cell r="H634" t="str">
            <v>巩固三保障成果</v>
          </cell>
          <cell r="I634" t="str">
            <v>教育</v>
          </cell>
          <cell r="J634" t="str">
            <v>其他教育类项目</v>
          </cell>
          <cell r="K634" t="str">
            <v>建档立卡贫困家庭普高学生提供免费教科书和教辅资料补助</v>
          </cell>
        </row>
        <row r="635">
          <cell r="G635" t="str">
            <v>蓬溪县_巩固三保障成果_教育_2023年县级财政衔接资金建档立卡贫困家庭本专科学生特别资助项目（40万）</v>
          </cell>
          <cell r="H635" t="str">
            <v>巩固三保障成果</v>
          </cell>
          <cell r="I635" t="str">
            <v>教育</v>
          </cell>
          <cell r="J635" t="str">
            <v>其他教育类项目</v>
          </cell>
          <cell r="K635" t="str">
            <v>建档立卡贫困家庭本专科学生特别资助</v>
          </cell>
        </row>
        <row r="636">
          <cell r="G636" t="str">
            <v>蓬溪县_巩固三保障成果_教育_2023年县级财政衔接资金建档立卡贫困家庭中职学生生活补助项目（10万）</v>
          </cell>
          <cell r="H636" t="str">
            <v>巩固三保障成果</v>
          </cell>
          <cell r="I636" t="str">
            <v>教育</v>
          </cell>
          <cell r="J636" t="str">
            <v>其他教育类项目</v>
          </cell>
          <cell r="K636" t="str">
            <v>建档立卡贫困家庭中职学生生活补助</v>
          </cell>
        </row>
        <row r="637">
          <cell r="G637" t="str">
            <v>蓬溪县_巩固三保障成果_健康_2023年县级财政衔接资金购买医疗保险项目（857.29万元）</v>
          </cell>
          <cell r="H637" t="str">
            <v>巩固三保障成果</v>
          </cell>
          <cell r="I637" t="str">
            <v>健康</v>
          </cell>
          <cell r="J637" t="str">
            <v>参加城乡居民基本医疗保险</v>
          </cell>
          <cell r="K637" t="str">
            <v>购买医疗保险</v>
          </cell>
        </row>
        <row r="638">
          <cell r="G638" t="str">
            <v>蓬溪县_巩固三保障成果_健康_2023年县级财政衔接补助资金惠遂保项目（18.45万）</v>
          </cell>
          <cell r="H638" t="str">
            <v>巩固三保障成果</v>
          </cell>
          <cell r="I638" t="str">
            <v>健康</v>
          </cell>
          <cell r="J638" t="str">
            <v>参加其他补充医疗保险</v>
          </cell>
          <cell r="K638" t="str">
            <v>惠遂保</v>
          </cell>
        </row>
        <row r="639">
          <cell r="G639" t="str">
            <v>蓬溪县_产业发展_金融保险配套项目_2023年县级财政衔接资金防返贫基金项目（130万）</v>
          </cell>
          <cell r="H639" t="str">
            <v>巩固三保障成果</v>
          </cell>
          <cell r="I639" t="str">
            <v>综合保障</v>
          </cell>
          <cell r="J639" t="str">
            <v>防贫保险（基金）</v>
          </cell>
          <cell r="K639" t="str">
            <v>防返贫基金</v>
          </cell>
        </row>
        <row r="640">
          <cell r="G640" t="str">
            <v>蓬溪县_产业发展_金融保险配套项目_2023年县级财政衔接资金防贫保项目（225.2万）</v>
          </cell>
          <cell r="H640" t="str">
            <v>巩固三保障成果</v>
          </cell>
          <cell r="I640" t="str">
            <v>综合保障</v>
          </cell>
          <cell r="J640" t="str">
            <v>防贫保险（基金）</v>
          </cell>
          <cell r="K640" t="str">
            <v>防贫保</v>
          </cell>
        </row>
        <row r="641">
          <cell r="G641" t="str">
            <v>蓬溪县_乡村治理和精神文明建设_乡村治理_2023年县级财政衔接资金精品村“一长五联+积分制”试点（55万）</v>
          </cell>
          <cell r="H641" t="str">
            <v>乡村治理和精神文明建设</v>
          </cell>
          <cell r="I641" t="str">
            <v>乡村治理</v>
          </cell>
          <cell r="J641" t="str">
            <v>推进“积分制”“清单式”等管理方式</v>
          </cell>
          <cell r="K641" t="str">
            <v>精品村“一长五联+积分制”试点</v>
          </cell>
        </row>
        <row r="642">
          <cell r="G642" t="str">
            <v>蓬溪县_项目管理费_项目管理费_2023年省级一批财政衔接资金管理费项目（31万）（乡村振兴局）</v>
          </cell>
          <cell r="H642" t="str">
            <v>项目管理费</v>
          </cell>
          <cell r="I642" t="str">
            <v>项目管理费</v>
          </cell>
          <cell r="J642" t="str">
            <v>项目管理费</v>
          </cell>
          <cell r="K642" t="str">
            <v>管理费</v>
          </cell>
        </row>
        <row r="643">
          <cell r="G643" t="str">
            <v>蓬溪县_项目管理费_项目管理费_蓬溪县2023年县级财政衔接资金项目管理费（36万）（乡村振兴局）</v>
          </cell>
          <cell r="H643" t="str">
            <v>项目管理费</v>
          </cell>
          <cell r="I643" t="str">
            <v>项目管理费</v>
          </cell>
          <cell r="J643" t="str">
            <v>项目管理费</v>
          </cell>
          <cell r="K643" t="str">
            <v>管理费</v>
          </cell>
        </row>
        <row r="644">
          <cell r="G644" t="str">
            <v>蓬溪县_项目管理费_项目管理费_蓬溪县2023年省级二批衔接资金项目管理费（12.42万）</v>
          </cell>
          <cell r="H644" t="str">
            <v>项目管理费</v>
          </cell>
          <cell r="I644" t="str">
            <v>项目管理费</v>
          </cell>
          <cell r="J644" t="str">
            <v>项目管理费</v>
          </cell>
          <cell r="K644" t="str">
            <v>管理费</v>
          </cell>
        </row>
        <row r="645">
          <cell r="G645" t="str">
            <v>蓬溪县_项目管理费_项目管理费_蓬溪县2023年省级二批衔接资金项目管理费（40.45万）（农业农村局）</v>
          </cell>
          <cell r="H645" t="str">
            <v>项目管理费</v>
          </cell>
          <cell r="I645" t="str">
            <v>项目管理费</v>
          </cell>
          <cell r="J645" t="str">
            <v>项目管理费</v>
          </cell>
          <cell r="K645" t="str">
            <v>管理费</v>
          </cell>
        </row>
        <row r="646">
          <cell r="G646" t="str">
            <v>蓬溪县_产业发展_金融保险配套项目_2023年财政衔接资金小额信贷项目</v>
          </cell>
          <cell r="H646" t="str">
            <v>其他</v>
          </cell>
          <cell r="I646" t="str">
            <v>其他</v>
          </cell>
          <cell r="J646" t="str">
            <v>其他</v>
          </cell>
          <cell r="K646" t="str">
            <v>小额信贷</v>
          </cell>
        </row>
        <row r="647">
          <cell r="G647" t="str">
            <v>蓬溪县_其他_其他_蓬南镇五家埝村2023年中央财政衔接资金新建村社道路5.1公里、整治堰塘5口（以工代赈390万元）</v>
          </cell>
          <cell r="H647" t="str">
            <v>其他</v>
          </cell>
          <cell r="I647" t="str">
            <v>其他</v>
          </cell>
          <cell r="J647" t="str">
            <v>其他</v>
          </cell>
          <cell r="K647" t="str">
            <v>新建村社道路5.1公里、整治堰塘5口</v>
          </cell>
        </row>
        <row r="648">
          <cell r="G648" t="str">
            <v>蓬溪县_其他_其他_蓬溪县2023年县级财政衔接资金基本具备现代生活条件规划试点村规划费（60万）</v>
          </cell>
          <cell r="H648" t="str">
            <v>其他</v>
          </cell>
          <cell r="I648" t="str">
            <v>其他</v>
          </cell>
          <cell r="J648" t="str">
            <v>其他</v>
          </cell>
          <cell r="K648" t="str">
            <v>基本具备现代生活条件规划试点村规划</v>
          </cell>
        </row>
        <row r="649">
          <cell r="G649" t="str">
            <v>蓬溪县-宝梵镇_产业发展_生产项目_宝梵镇2023年中央衔接资金发展146户脱贫户、32人监测对象种养殖短平快特色产业（3.56万）</v>
          </cell>
          <cell r="H649" t="str">
            <v>产业发展</v>
          </cell>
          <cell r="I649" t="str">
            <v>生产项目</v>
          </cell>
          <cell r="J649" t="str">
            <v>种植业基地</v>
          </cell>
          <cell r="K649" t="str">
            <v>146户脱贫户、32人监测对象种养殖短平快特色产业</v>
          </cell>
        </row>
        <row r="650">
          <cell r="G650" t="str">
            <v>蓬溪县-宝梵镇_产业发展_生产项目_宝梵镇云盘咀村2023年省级衔接资金新建140m3蓄水池1口（4.5万）</v>
          </cell>
          <cell r="H650" t="str">
            <v>产业发展</v>
          </cell>
          <cell r="I650" t="str">
            <v>生产项目</v>
          </cell>
          <cell r="J650" t="str">
            <v>种植业基地</v>
          </cell>
          <cell r="K650" t="str">
            <v>新建140m3蓄水池1口</v>
          </cell>
        </row>
        <row r="651">
          <cell r="G651" t="str">
            <v>蓬溪县-宝梵镇_产业发展_生产项目_宝梵镇宝梵村2023年省级衔接资金经果林套种粮油600亩（6万）</v>
          </cell>
          <cell r="H651" t="str">
            <v>产业发展</v>
          </cell>
          <cell r="I651" t="str">
            <v>生产项目</v>
          </cell>
          <cell r="J651" t="str">
            <v>种植业基地</v>
          </cell>
          <cell r="K651" t="str">
            <v>经果林套种粮油600亩</v>
          </cell>
        </row>
        <row r="652">
          <cell r="G652" t="str">
            <v>蓬溪县-宝梵镇_产业发展_生产项目_宝梵镇云盘咀村2023年省级衔接资金粮油基地种植粮油400亩（4万元）</v>
          </cell>
          <cell r="H652" t="str">
            <v>产业发展</v>
          </cell>
          <cell r="I652" t="str">
            <v>生产项目</v>
          </cell>
          <cell r="J652" t="str">
            <v>种植业基地</v>
          </cell>
          <cell r="K652" t="str">
            <v>经果林套种粮油400亩</v>
          </cell>
        </row>
        <row r="653">
          <cell r="G653" t="str">
            <v>蓬溪县-宝梵镇_产业发展_生产项目_宝梵镇云盘咀村2023年省级衔接资金柑橘基地水肥一体化320亩（24万）</v>
          </cell>
          <cell r="H653" t="str">
            <v>产业发展</v>
          </cell>
          <cell r="I653" t="str">
            <v>生产项目</v>
          </cell>
          <cell r="J653" t="str">
            <v>种植业基地</v>
          </cell>
          <cell r="K653" t="str">
            <v>柑橘基地水肥一体化320亩</v>
          </cell>
        </row>
        <row r="654">
          <cell r="G654" t="str">
            <v>蓬溪县-宝梵镇_产业发展_生产项目_宝梵镇青山村2023年省级二批财政衔接资金粮食单产提升激励项目（9.6万）</v>
          </cell>
          <cell r="H654" t="str">
            <v>产业发展</v>
          </cell>
          <cell r="I654" t="str">
            <v>生产项目</v>
          </cell>
          <cell r="J654" t="str">
            <v>种植业基地</v>
          </cell>
          <cell r="K654" t="str">
            <v>蓬溪县粮食单产提升激励资金</v>
          </cell>
        </row>
        <row r="655">
          <cell r="G655" t="str">
            <v>蓬溪县-宝梵镇_其他_其他_宝梵镇长海村2023年省级二批财政衔接资金整治拦河堰1口项目(10万元)</v>
          </cell>
          <cell r="H655" t="str">
            <v>产业发展</v>
          </cell>
          <cell r="I655" t="str">
            <v>配套设施项目</v>
          </cell>
          <cell r="J655" t="str">
            <v>产业园（区）</v>
          </cell>
          <cell r="K655" t="str">
            <v>长海村三湾堰整治：面积17余亩，取淤泥、运泥土、硬化大坝、防洪渠及出水口。</v>
          </cell>
        </row>
        <row r="656">
          <cell r="G656" t="str">
            <v>蓬溪县-宝梵镇_产业发展_配套设施项目_宝梵镇宝梵村2023年中央衔接资金新建水渠500米（20万元）</v>
          </cell>
          <cell r="H656" t="str">
            <v>产业发展</v>
          </cell>
          <cell r="I656" t="str">
            <v>配套设施项目</v>
          </cell>
          <cell r="J656" t="str">
            <v>产业园（区）</v>
          </cell>
          <cell r="K656" t="str">
            <v>发展粮油产业，新建水渠500米（砖混0.8*0.6）</v>
          </cell>
        </row>
        <row r="657">
          <cell r="G657" t="str">
            <v>蓬溪县-宝梵镇_产业发展_配套设施项目_宝梵镇井田坝村2023年省级衔接资金新建2米宽C25产业便道800米（20.8万元）</v>
          </cell>
          <cell r="H657" t="str">
            <v>产业发展</v>
          </cell>
          <cell r="I657" t="str">
            <v>配套设施项目</v>
          </cell>
          <cell r="J657" t="str">
            <v>产业园（区）</v>
          </cell>
          <cell r="K657" t="str">
            <v>新建2米宽C25产业便道800米</v>
          </cell>
        </row>
        <row r="658">
          <cell r="G658" t="str">
            <v>蓬溪县-宝梵镇_产业发展_配套设施项目_宝梵镇井田坝村2023年省级衔接资金新建2.5米宽C30生产道路850米（30.6万元）</v>
          </cell>
          <cell r="H658" t="str">
            <v>产业发展</v>
          </cell>
          <cell r="I658" t="str">
            <v>配套设施项目</v>
          </cell>
          <cell r="J658" t="str">
            <v>产业园（区）</v>
          </cell>
          <cell r="K658" t="str">
            <v>新建2.5米宽C30生产道路850米</v>
          </cell>
        </row>
        <row r="659">
          <cell r="G659" t="str">
            <v>蓬溪县-宝梵镇_产业发展_新型农村集体经济发展项目_宝梵镇龙洞村2023年省级二批财政衔接资金发展集体经济项目（20万）</v>
          </cell>
          <cell r="H659" t="str">
            <v>产业发展</v>
          </cell>
          <cell r="I659" t="str">
            <v>新型农村集体经济发展项目</v>
          </cell>
          <cell r="J659" t="str">
            <v>新型农村集体经济发展项目</v>
          </cell>
          <cell r="K659" t="str">
            <v>集体经济发展</v>
          </cell>
        </row>
        <row r="660">
          <cell r="G660" t="str">
            <v>蓬溪县-宝梵镇_产业发展_新型农村集体经济发展项目_宝梵镇龙洞村2023年县级财政衔接资金发展集体经济项目（20万）</v>
          </cell>
          <cell r="H660" t="str">
            <v>产业发展</v>
          </cell>
          <cell r="I660" t="str">
            <v>新型农村集体经济发展项目</v>
          </cell>
          <cell r="J660" t="str">
            <v>新型农村集体经济发展项目</v>
          </cell>
          <cell r="K660" t="str">
            <v>支持发展新型农村集体经济县级配套</v>
          </cell>
        </row>
        <row r="661">
          <cell r="G661" t="str">
            <v>蓬溪县-宝梵镇_产业发展_新型农村集体经济发展项目_宝梵镇龙洞村2023年中央二批财政衔接资金发展集体经济项目（70万）</v>
          </cell>
          <cell r="H661" t="str">
            <v>产业发展</v>
          </cell>
          <cell r="I661" t="str">
            <v>新型农村集体经济发展项目</v>
          </cell>
          <cell r="J661" t="str">
            <v>新型农村集体经济发展项目</v>
          </cell>
          <cell r="K661" t="str">
            <v>支持发展新型农村集体经济县级配套</v>
          </cell>
        </row>
        <row r="662">
          <cell r="G662" t="str">
            <v>蓬溪县-宝梵镇_产业发展_配套设施项目_宝梵镇井田坝村2023年中央衔接资金新建排灌水渠350米（15万元）</v>
          </cell>
          <cell r="H662" t="str">
            <v>乡村建设行动</v>
          </cell>
          <cell r="I662" t="str">
            <v>农村基础设施(含产业配套基础设施)</v>
          </cell>
          <cell r="J662" t="str">
            <v>其他</v>
          </cell>
          <cell r="K662" t="str">
            <v>新建排灌水渠350米</v>
          </cell>
        </row>
        <row r="663">
          <cell r="G663" t="str">
            <v>蓬溪县-宝梵镇_产业发展_配套设施项目_宝梵镇井田坝村2023年中央衔接资金维修河道30米（35万元）</v>
          </cell>
          <cell r="H663" t="str">
            <v>乡村建设行动</v>
          </cell>
          <cell r="I663" t="str">
            <v>农村基础设施(含产业配套基础设施)</v>
          </cell>
          <cell r="J663" t="str">
            <v>其他</v>
          </cell>
          <cell r="K663" t="str">
            <v>维修河道30米</v>
          </cell>
        </row>
        <row r="664">
          <cell r="G664" t="str">
            <v>蓬溪县-宝梵镇_乡村建设行动_农村基础设施（含产业配套基础设施）_宝梵镇宝梵村2023年县级财政衔接资金农村现代化建设项目（100万）</v>
          </cell>
          <cell r="H664" t="str">
            <v>乡村建设行动</v>
          </cell>
          <cell r="I664" t="str">
            <v>农村基础设施(含产业配套基础设施)</v>
          </cell>
          <cell r="J664" t="str">
            <v>其他</v>
          </cell>
          <cell r="K664" t="str">
            <v>农村现代化建设</v>
          </cell>
        </row>
        <row r="665">
          <cell r="G665" t="str">
            <v>蓬溪县-常乐镇_产业发展_生产项目_常乐镇2023年中省财政衔接推进乡村振兴产业发展补助资金到人到户项目（7.68万）</v>
          </cell>
          <cell r="H665" t="str">
            <v>产业发展</v>
          </cell>
          <cell r="I665" t="str">
            <v>生产项目</v>
          </cell>
          <cell r="J665" t="str">
            <v>种植业基地</v>
          </cell>
          <cell r="K665" t="str">
            <v>推进乡村振兴产业发展补助资金到人到户项目</v>
          </cell>
        </row>
        <row r="666">
          <cell r="G666" t="str">
            <v>蓬溪县-常乐镇_产业发展_生产项目_庭英村2023年中省财政衔接推进乡村振兴产业发展种植粮油800亩（含部分土地整理）（20万）</v>
          </cell>
          <cell r="H666" t="str">
            <v>产业发展</v>
          </cell>
          <cell r="I666" t="str">
            <v>生产项目</v>
          </cell>
          <cell r="J666" t="str">
            <v>种植业基地</v>
          </cell>
          <cell r="K666" t="str">
            <v>庭英村2023年中省财政衔接推进乡村振兴产业发展种植粮油800亩</v>
          </cell>
        </row>
        <row r="667">
          <cell r="G667" t="str">
            <v>蓬溪县-常乐镇_产业发展_生产项目_庭英村2023年中省财政衔接推进乡村振兴产业发展补助资金项目新建日处理 20 吨烘干房 1 座（含机组、彩钢棚）（20万元）</v>
          </cell>
          <cell r="H667" t="str">
            <v>产业发展</v>
          </cell>
          <cell r="I667" t="str">
            <v>生产项目</v>
          </cell>
          <cell r="J667" t="str">
            <v>种植业基地</v>
          </cell>
          <cell r="K667" t="str">
            <v>庭英村2023年中省财政衔接推进乡村振兴产业发展补助资金项目新建日处理 20 吨烘干房 1 座</v>
          </cell>
        </row>
        <row r="668">
          <cell r="G668" t="str">
            <v>蓬溪县-常乐镇_产业发展_生产项目_庭英村2023年中省财政衔接推进乡村振兴产业发展补助资金项目新建37KW提灌站1座（含φ110管道2000米、机组、配电、机房改造等）（17万元）</v>
          </cell>
          <cell r="H668" t="str">
            <v>产业发展</v>
          </cell>
          <cell r="I668" t="str">
            <v>生产项目</v>
          </cell>
          <cell r="J668" t="str">
            <v>种植业基地</v>
          </cell>
          <cell r="K668" t="str">
            <v>庭英村2023年中省财政衔接推进乡村振兴产业发展补助资金项目新建37KW提灌站1座</v>
          </cell>
        </row>
        <row r="669">
          <cell r="G669" t="str">
            <v>蓬溪县-常乐镇_产业发展_生产项目_庭英村2023年中省财政衔接推进乡村振兴产业发展补助资金项目新建碾米加工房1座（含碾米生产线1条）（20万）</v>
          </cell>
          <cell r="H669" t="str">
            <v>产业发展</v>
          </cell>
          <cell r="I669" t="str">
            <v>生产项目</v>
          </cell>
          <cell r="J669" t="str">
            <v>种植业基地</v>
          </cell>
          <cell r="K669" t="str">
            <v>庭英村2023年中省财政衔接推进乡村振兴产业发展补助资金项目新建碾米加工房1座</v>
          </cell>
        </row>
        <row r="670">
          <cell r="G670" t="str">
            <v>蓬溪县-常乐镇_产业发展_生产项目_崇文村2023年中省财政衔接推进乡村振兴产业发展补助资金项目山坪塘整治2口（13万元）</v>
          </cell>
          <cell r="H670" t="str">
            <v>产业发展</v>
          </cell>
          <cell r="I670" t="str">
            <v>生产项目</v>
          </cell>
          <cell r="J670" t="str">
            <v>种植业基地</v>
          </cell>
          <cell r="K670" t="str">
            <v>崇文村2023年中省财政衔接推进乡村振兴产业发展补助资金项目山坪塘整治2口</v>
          </cell>
        </row>
        <row r="671">
          <cell r="G671" t="str">
            <v>蓬溪县-常乐镇_产业发展_生产项目_银家沟村2023年中省财政衔接推进乡村振兴产业发展补助资金项目种植粮油440亩（含部分土地整理）（11万元）</v>
          </cell>
          <cell r="H671" t="str">
            <v>产业发展</v>
          </cell>
          <cell r="I671" t="str">
            <v>生产项目</v>
          </cell>
          <cell r="J671" t="str">
            <v>种植业基地</v>
          </cell>
          <cell r="K671" t="str">
            <v>银家沟村2023年中省财政衔接推进乡村振兴产业发展补助资金项目种植粮油440亩</v>
          </cell>
        </row>
        <row r="672">
          <cell r="G672" t="str">
            <v>蓬溪县-常乐镇_产业发展_生产项目_山兴寨村2023年省级二批资金粮食单产提升激励资金（10.3万）</v>
          </cell>
          <cell r="H672" t="str">
            <v>产业发展</v>
          </cell>
          <cell r="I672" t="str">
            <v>生产项目</v>
          </cell>
          <cell r="J672" t="str">
            <v>种植业基地</v>
          </cell>
          <cell r="K672" t="str">
            <v>粮食单产提升激励资金</v>
          </cell>
        </row>
        <row r="673">
          <cell r="G673" t="str">
            <v>蓬溪县-常乐镇_产业发展_配套设施项目_新凌村2023年省级二批财政衔接推进乡村振兴产业发展补助资金项目山坪塘整治1口（5万）</v>
          </cell>
          <cell r="H673" t="str">
            <v>产业发展</v>
          </cell>
          <cell r="I673" t="str">
            <v>配套设施项目</v>
          </cell>
          <cell r="J673" t="str">
            <v>小型农田水利设施建设</v>
          </cell>
          <cell r="K673" t="str">
            <v>整治山坪塘1口</v>
          </cell>
        </row>
        <row r="674">
          <cell r="G674" t="str">
            <v>蓬溪县-常乐镇_产业发展_配套设施项目_万寿村2023年省级二批财政衔接推进乡村振兴产业发展补助资金项目山坪塘整治1口（5万）</v>
          </cell>
          <cell r="H674" t="str">
            <v>产业发展</v>
          </cell>
          <cell r="I674" t="str">
            <v>配套设施项目</v>
          </cell>
          <cell r="J674" t="str">
            <v>小型农田水利设施建设</v>
          </cell>
          <cell r="K674" t="str">
            <v>整治山坪塘一口</v>
          </cell>
        </row>
        <row r="675">
          <cell r="G675" t="str">
            <v>蓬溪县-常乐镇_产业发展_配套设施项目_山兴寨村2023年省级二批财政衔接推进乡村振兴产业发展补助资金项目山坪塘整治1口（5万）</v>
          </cell>
          <cell r="H675" t="str">
            <v>产业发展</v>
          </cell>
          <cell r="I675" t="str">
            <v>配套设施项目</v>
          </cell>
          <cell r="J675" t="str">
            <v>小型农田水利设施建设</v>
          </cell>
          <cell r="K675" t="str">
            <v>整治山坪塘一口</v>
          </cell>
        </row>
        <row r="676">
          <cell r="G676" t="str">
            <v>蓬溪县-常乐镇_乡村建设行动_农村基础设施（含产业配套基础设施）_岳成村2023年省级二批衔接资金基础设施道路建设新建1.5公里水泥路（78万）</v>
          </cell>
          <cell r="H676" t="str">
            <v>乡村建设行动</v>
          </cell>
          <cell r="I676" t="str">
            <v>农村基础设施(含产业配套基础设施)</v>
          </cell>
          <cell r="J676" t="str">
            <v>农村道路建设（通村路、通户路、小型桥梁等）</v>
          </cell>
          <cell r="K676" t="str">
            <v>道路建设新建1.5公里水泥路</v>
          </cell>
        </row>
        <row r="677">
          <cell r="G677" t="str">
            <v>蓬溪县-常乐镇_乡村建设行动_农村基础设施（含产业配套基础设施）_拱市村2023年县级衔接资金基础设施道路建设基础设施及人居环境提升（100万）</v>
          </cell>
          <cell r="H677" t="str">
            <v>乡村建设行动</v>
          </cell>
          <cell r="I677" t="str">
            <v>农村基础设施(含产业配套基础设施)</v>
          </cell>
          <cell r="J677" t="str">
            <v>农村道路建设（通村路、通户路、小型桥梁等）</v>
          </cell>
          <cell r="K677" t="str">
            <v>人居环境提升</v>
          </cell>
        </row>
        <row r="678">
          <cell r="G678" t="str">
            <v>蓬溪县-常乐镇_乡村建设行动_农村基础设施（含产业配套基础设施）_山兴寨村2023年省级二批衔接资金基础设施新建抗旱机井1口（12万）</v>
          </cell>
          <cell r="H678" t="str">
            <v>乡村建设行动</v>
          </cell>
          <cell r="I678" t="str">
            <v>农村基础设施(含产业配套基础设施)</v>
          </cell>
          <cell r="J678" t="str">
            <v>农村供水保障设施建设</v>
          </cell>
          <cell r="K678" t="str">
            <v>新建抗旱机井1口</v>
          </cell>
        </row>
        <row r="679">
          <cell r="G679" t="str">
            <v>蓬溪县-普安街道_产业发展_生产项目_普安街道2023年度中央财政衔接资金到人到户补助项目（1.48）万）</v>
          </cell>
          <cell r="H679" t="str">
            <v>产业发展</v>
          </cell>
          <cell r="I679" t="str">
            <v>生产项目</v>
          </cell>
          <cell r="J679" t="str">
            <v>种植业基地</v>
          </cell>
          <cell r="K679" t="str">
            <v>56户脱贫对象，18人监测对象发展种养殖</v>
          </cell>
        </row>
        <row r="680">
          <cell r="G680" t="str">
            <v>蓬溪县-普安街道_产业发展_配套设施项目_普安街道打铁垭村2023年度省级财政衔接资金产业道路、土地整理、粮油种植、排灌渠系等建设项目（300万）</v>
          </cell>
          <cell r="H680" t="str">
            <v>产业发展</v>
          </cell>
          <cell r="I680" t="str">
            <v>配套设施项目</v>
          </cell>
          <cell r="J680" t="str">
            <v>产业园（区）</v>
          </cell>
          <cell r="K680" t="str">
            <v>产业道路、土地整理、粮油种植、排灌渠系等建设项目</v>
          </cell>
        </row>
        <row r="681">
          <cell r="G681" t="str">
            <v>蓬溪县-普安街道_乡村建设行动_农村基础设施（含产业配套基础设施）_普安街道任家桥村2023年度省级财政衔接资金钢架大棚建设项目（10万）</v>
          </cell>
          <cell r="H681" t="str">
            <v>产业发展</v>
          </cell>
          <cell r="I681" t="str">
            <v>配套设施项目</v>
          </cell>
          <cell r="J681" t="str">
            <v>产业园（区）</v>
          </cell>
          <cell r="K681" t="str">
            <v>新建钢架大棚10亩</v>
          </cell>
        </row>
        <row r="682">
          <cell r="G682" t="str">
            <v>蓬溪县-普安街道_产业发展_新型农村集体经济发展项目_2023年普安街道打铁垭村中央二批衔接资金发展集体经济项目【70万】</v>
          </cell>
          <cell r="H682" t="str">
            <v>产业发展</v>
          </cell>
          <cell r="I682" t="str">
            <v>新型农村集体经济发展项目</v>
          </cell>
          <cell r="J682" t="str">
            <v>新型农村集体经济发展项目</v>
          </cell>
          <cell r="K682" t="str">
            <v>发展集体经济</v>
          </cell>
        </row>
        <row r="683">
          <cell r="G683" t="str">
            <v>蓬溪县-普安街道_产业发展_新型农村集体经济发展项目_2023年普安街道打铁垭村省级二批衔接资金发展集体经济项目【20万】</v>
          </cell>
          <cell r="H683" t="str">
            <v>产业发展</v>
          </cell>
          <cell r="I683" t="str">
            <v>新型农村集体经济发展项目</v>
          </cell>
          <cell r="J683" t="str">
            <v>新型农村集体经济发展项目</v>
          </cell>
          <cell r="K683" t="str">
            <v>发展集体经济项</v>
          </cell>
        </row>
        <row r="684">
          <cell r="G684" t="str">
            <v>蓬溪县-普安街道_产业发展_新型农村集体经济发展项目_2023年普安街道打铁垭村县级衔接资金发展集体经济项目【20万】</v>
          </cell>
          <cell r="H684" t="str">
            <v>产业发展</v>
          </cell>
          <cell r="I684" t="str">
            <v>新型农村集体经济发展项目</v>
          </cell>
          <cell r="J684" t="str">
            <v>新型农村集体经济发展项目</v>
          </cell>
          <cell r="K684" t="str">
            <v>发展集体经济</v>
          </cell>
        </row>
        <row r="685">
          <cell r="G685" t="str">
            <v>蓬溪县-普安街道_乡村建设行动_农村基础设施（含产业配套基础设施）_普安街道打铁垭村2023年度省级财政衔接资金产业发展建设项目聚居点水、电、路网改造（100万）</v>
          </cell>
          <cell r="H685" t="str">
            <v>乡村建设行动</v>
          </cell>
          <cell r="I685" t="str">
            <v>农村基础设施(含产业配套基础设施)</v>
          </cell>
          <cell r="J685" t="str">
            <v>农村道路建设（通村路、通户路、小型桥梁等）</v>
          </cell>
          <cell r="K685" t="str">
            <v>聚居点水、电、路网改造</v>
          </cell>
        </row>
        <row r="686">
          <cell r="G686" t="str">
            <v>蓬溪县-赤城镇_产业发展_生产项目_赤城镇金仙村2023年省级财政衔接补助资金新建新建水产养殖基地1座项目-县农业农村局 （42万元）</v>
          </cell>
          <cell r="H686" t="str">
            <v>产业发展</v>
          </cell>
          <cell r="I686" t="str">
            <v>生产项目</v>
          </cell>
          <cell r="J686" t="str">
            <v>种植业基地</v>
          </cell>
          <cell r="K686" t="str">
            <v>新建水产养殖基地1座（高位养殖池4口，200m³循环池1口等）</v>
          </cell>
        </row>
        <row r="687">
          <cell r="G687" t="str">
            <v>蓬溪县-赤城镇_产业发展_生产项目_赤城镇紫槽村2023年省级财政衔接补助资金经果林套种粮油100亩-县农业农村局 （1万元）</v>
          </cell>
          <cell r="H687" t="str">
            <v>产业发展</v>
          </cell>
          <cell r="I687" t="str">
            <v>生产项目</v>
          </cell>
          <cell r="J687" t="str">
            <v>种植业基地</v>
          </cell>
          <cell r="K687" t="str">
            <v>经果林套种粮油100亩</v>
          </cell>
        </row>
        <row r="688">
          <cell r="G688" t="str">
            <v>蓬溪县-赤城镇_产业发展_生产项目_赤城镇水口村2023年省级财政衔接补助资金经果林套种粮油100亩-县农业农村局 （1万元）</v>
          </cell>
          <cell r="H688" t="str">
            <v>产业发展</v>
          </cell>
          <cell r="I688" t="str">
            <v>生产项目</v>
          </cell>
          <cell r="J688" t="str">
            <v>种植业基地</v>
          </cell>
          <cell r="K688" t="str">
            <v>经果林套种粮油100亩</v>
          </cell>
        </row>
        <row r="689">
          <cell r="G689" t="str">
            <v>蓬溪县-赤城镇_产业发展_生产项目_赤城镇水口村2023年省级财政衔接补助资金经果林套种粮油100亩-县农业农村局 （1万元）</v>
          </cell>
          <cell r="H689" t="str">
            <v>产业发展</v>
          </cell>
          <cell r="I689" t="str">
            <v>生产项目</v>
          </cell>
          <cell r="J689" t="str">
            <v>种植业基地</v>
          </cell>
          <cell r="K689" t="str">
            <v>经果林套种粮油100亩</v>
          </cell>
        </row>
        <row r="690">
          <cell r="G690" t="str">
            <v>蓬溪县-赤城镇_产业发展_生产项目_赤城镇水口村2023年省级财政衔接补助资金经果林套种粮油300亩-县农业农村局 （3万元)</v>
          </cell>
          <cell r="H690" t="str">
            <v>产业发展</v>
          </cell>
          <cell r="I690" t="str">
            <v>生产项目</v>
          </cell>
          <cell r="J690" t="str">
            <v>种植业基地</v>
          </cell>
          <cell r="K690" t="str">
            <v>经果林套种粮油300亩</v>
          </cell>
        </row>
        <row r="691">
          <cell r="G691" t="str">
            <v>蓬溪县-赤城镇_产业发展_生产项目_赤城镇水楼村2023年省级财政衔接补助资金经果林套种粮油100亩-县农业农村局 （1万元）</v>
          </cell>
          <cell r="H691" t="str">
            <v>产业发展</v>
          </cell>
          <cell r="I691" t="str">
            <v>生产项目</v>
          </cell>
          <cell r="J691" t="str">
            <v>种植业基地</v>
          </cell>
          <cell r="K691" t="str">
            <v>经果林套种粮油100亩</v>
          </cell>
        </row>
        <row r="692">
          <cell r="G692" t="str">
            <v>蓬溪县-赤城镇_产业发展_生产项目_赤城镇水楼村2023年省级财政衔接补助资金经果林套种粮油120亩-县农业农村局 （1.2万元）</v>
          </cell>
          <cell r="H692" t="str">
            <v>产业发展</v>
          </cell>
          <cell r="I692" t="str">
            <v>生产项目</v>
          </cell>
          <cell r="J692" t="str">
            <v>种植业基地</v>
          </cell>
          <cell r="K692" t="str">
            <v>经果林套种粮油120亩</v>
          </cell>
        </row>
        <row r="693">
          <cell r="G693" t="str">
            <v>蓬溪县-赤城镇_产业发展_生产项目_赤城镇长兴村2023年中央财政衔接补助资金发展集体经济种植粮油300亩-县农业农村局 （7.5万元）</v>
          </cell>
          <cell r="H693" t="str">
            <v>产业发展</v>
          </cell>
          <cell r="I693" t="str">
            <v>生产项目</v>
          </cell>
          <cell r="J693" t="str">
            <v>种植业基地</v>
          </cell>
          <cell r="K693" t="str">
            <v>发展集体经济，种植粮油300亩（含部分土地整理）</v>
          </cell>
        </row>
        <row r="694">
          <cell r="G694" t="str">
            <v>蓬溪县-赤城镇_产业发展_生产项目_蓬溪县赤城镇产业发展生产项目种养殖基地赤城镇2023年中央财政衔接资金到人到户脱贫户845户监测对象50人项目—农业农村局（17.9万元）</v>
          </cell>
          <cell r="H694" t="str">
            <v>产业发展</v>
          </cell>
          <cell r="I694" t="str">
            <v>生产项目</v>
          </cell>
          <cell r="J694" t="str">
            <v>种植业基地</v>
          </cell>
          <cell r="K694" t="str">
            <v>到户脱贫户845户监测对象50人</v>
          </cell>
        </row>
        <row r="695">
          <cell r="G695" t="str">
            <v>蓬溪县-赤城镇_产业发展_生产项目_福光村2023年省级二批粮食单产提升项目(11万元）</v>
          </cell>
          <cell r="H695" t="str">
            <v>产业发展</v>
          </cell>
          <cell r="I695" t="str">
            <v>生产项目</v>
          </cell>
          <cell r="J695" t="str">
            <v>种植业基地</v>
          </cell>
          <cell r="K695" t="str">
            <v>土地调型11亩。</v>
          </cell>
        </row>
        <row r="696">
          <cell r="G696" t="str">
            <v>蓬溪县-赤城镇_产业发展_生产项目_金仙村2023年省级二批资金粮食单产提升项目（9.2万元）</v>
          </cell>
          <cell r="H696" t="str">
            <v>产业发展</v>
          </cell>
          <cell r="I696" t="str">
            <v>生产项目</v>
          </cell>
          <cell r="J696" t="str">
            <v>种植业基地</v>
          </cell>
          <cell r="K696" t="str">
            <v>土地调型9.2亩。</v>
          </cell>
        </row>
        <row r="697">
          <cell r="G697" t="str">
            <v>蓬溪县-赤城镇_产业发展_生产项目_赤城镇长虹村2023年省级财政衔接补助资金新建养牛场1座—农业农村局（50万元）</v>
          </cell>
          <cell r="H697" t="str">
            <v>产业发展</v>
          </cell>
          <cell r="I697" t="str">
            <v>生产项目</v>
          </cell>
          <cell r="J697" t="str">
            <v>养殖业基地</v>
          </cell>
          <cell r="K697" t="str">
            <v>牛场1座</v>
          </cell>
        </row>
        <row r="698">
          <cell r="G698" t="str">
            <v>蓬溪县-赤城镇_产业发展_配套设施项目_长发店村省级二批资金整治堰塘项目（5万元）</v>
          </cell>
          <cell r="H698" t="str">
            <v>产业发展</v>
          </cell>
          <cell r="I698" t="str">
            <v>配套设施项目</v>
          </cell>
          <cell r="J698" t="str">
            <v>小型农田水利设施建设</v>
          </cell>
          <cell r="K698" t="str">
            <v>山坪塘坝长86米，护坡深3米。</v>
          </cell>
        </row>
        <row r="699">
          <cell r="G699" t="str">
            <v>蓬溪县-赤城镇_产业发展_配套设施项目_水楼村2023年省级二批资金山坪塘整治项目（7万元）</v>
          </cell>
          <cell r="H699" t="str">
            <v>产业发展</v>
          </cell>
          <cell r="I699" t="str">
            <v>配套设施项目</v>
          </cell>
          <cell r="J699" t="str">
            <v>小型农田水利设施建设</v>
          </cell>
          <cell r="K699" t="str">
            <v>山坪塘坝长70米，护坡深5.0米</v>
          </cell>
        </row>
        <row r="700">
          <cell r="G700" t="str">
            <v>蓬溪县-赤城镇_产业发展_配套设施项目_福光村2023年省级二批资金山坪塘整治1口（5万元）</v>
          </cell>
          <cell r="H700" t="str">
            <v>产业发展</v>
          </cell>
          <cell r="I700" t="str">
            <v>配套设施项目</v>
          </cell>
          <cell r="J700" t="str">
            <v>小型农田水利设施建设</v>
          </cell>
          <cell r="K700" t="str">
            <v>山坪塘坝长68米，护坡深2.5米</v>
          </cell>
        </row>
        <row r="701">
          <cell r="G701" t="str">
            <v>蓬溪县-赤城镇_产业发展_配套设施项目_禹城村2023年省级二批资金蓄水池200立方米1口（5万元）</v>
          </cell>
          <cell r="H701" t="str">
            <v>产业发展</v>
          </cell>
          <cell r="I701" t="str">
            <v>配套设施项目</v>
          </cell>
          <cell r="J701" t="str">
            <v>小型农田水利设施建设</v>
          </cell>
          <cell r="K701" t="str">
            <v>新建蓄水池200m³1口</v>
          </cell>
        </row>
        <row r="702">
          <cell r="G702" t="str">
            <v>蓬溪县-赤城镇_其他_其他_赤城镇长青村2023年省级财政衔接补助资金新建150m3蓄水池2口项目-县农业农村局 （10万元）</v>
          </cell>
          <cell r="H702" t="str">
            <v>产业发展</v>
          </cell>
          <cell r="I702" t="str">
            <v>配套设施项目</v>
          </cell>
          <cell r="J702" t="str">
            <v>小型农田水利设施建设</v>
          </cell>
          <cell r="K702" t="str">
            <v>新建150m3蓄水池2口</v>
          </cell>
        </row>
        <row r="703">
          <cell r="G703" t="str">
            <v>蓬溪县-赤城镇_产业发展_配套设施项目_紫槽村2023年省级二批资金堰塘整治项目规划（6万元）</v>
          </cell>
          <cell r="H703" t="str">
            <v>产业发展</v>
          </cell>
          <cell r="I703" t="str">
            <v>配套设施项目</v>
          </cell>
          <cell r="J703" t="str">
            <v>小型农田水利设施建设</v>
          </cell>
          <cell r="K703" t="str">
            <v>山坪塘坝长65米，护坡深3.0米</v>
          </cell>
        </row>
        <row r="704">
          <cell r="G704" t="str">
            <v>蓬溪县-赤城镇_产业发展_配套设施项目_赤城镇水楼村2023年省级财政衔接乡村振兴资金新建日处理20吨烘干房含（500㎡粮食仓库1座）项目-农业农村局(36万元)</v>
          </cell>
          <cell r="H704" t="str">
            <v>产业发展</v>
          </cell>
          <cell r="I704" t="str">
            <v>配套设施项目</v>
          </cell>
          <cell r="J704" t="str">
            <v>产业园（区）</v>
          </cell>
          <cell r="K704" t="str">
            <v>新建日处理20吨烘干房含（500㎡粮食仓库1座）</v>
          </cell>
        </row>
        <row r="705">
          <cell r="G705" t="str">
            <v>蓬溪县-赤城镇_产业发展_配套设施项目_赤城镇长岗村2023年省级财政衔接补助资金蔬菜产业基地新建2.5米宽c30产业道路300米项目-农业农村局(10.80万元)</v>
          </cell>
          <cell r="H705" t="str">
            <v>产业发展</v>
          </cell>
          <cell r="I705" t="str">
            <v>配套设施项目</v>
          </cell>
          <cell r="J705" t="str">
            <v>产业园（区）</v>
          </cell>
          <cell r="K705" t="str">
            <v>新建2.5米宽c30产业道路300米</v>
          </cell>
        </row>
        <row r="706">
          <cell r="G706" t="str">
            <v>蓬溪县-赤城镇_产业发展_配套设施项目_赤城镇长岗村2023年省级财政衔接补助资金新建蔬菜大棚10亩项目-县农业农村局 （10万元）</v>
          </cell>
          <cell r="H706" t="str">
            <v>产业发展</v>
          </cell>
          <cell r="I706" t="str">
            <v>配套设施项目</v>
          </cell>
          <cell r="J706" t="str">
            <v>产业园（区）</v>
          </cell>
          <cell r="K706" t="str">
            <v>建蔬菜大棚10亩</v>
          </cell>
        </row>
        <row r="707">
          <cell r="G707" t="str">
            <v>蓬溪县-赤城镇_其他_其他_赤城镇长青村2023年财政衔接乡村振兴资金新建2.5米宽c30产业道路723米项目-农业农村局26万元)</v>
          </cell>
          <cell r="H707" t="str">
            <v>产业发展</v>
          </cell>
          <cell r="I707" t="str">
            <v>配套设施项目</v>
          </cell>
          <cell r="J707" t="str">
            <v>产业园（区）</v>
          </cell>
          <cell r="K707" t="str">
            <v>新建2.5米宽c30产业道路723米</v>
          </cell>
        </row>
        <row r="708">
          <cell r="G708" t="str">
            <v>蓬溪县-赤城镇_产业发展_新型农村集体经济发展项目_长兴村2023年中央二批衔接资金发展集体经济项目（70万元）</v>
          </cell>
          <cell r="H708" t="str">
            <v>产业发展</v>
          </cell>
          <cell r="I708" t="str">
            <v>新型农村集体经济发展项目</v>
          </cell>
          <cell r="J708" t="str">
            <v>新型农村集体经济发展项目</v>
          </cell>
          <cell r="K708" t="str">
            <v>1.购买多功能收割机40万。2.购买果树苗4167株，每株30元，12.5万元。3.发展大棚蔬菜1.25亩，2.5万元。4.新建蓄水池150m³3口15万元。</v>
          </cell>
        </row>
        <row r="709">
          <cell r="G709" t="str">
            <v>蓬溪县-赤城镇_产业发展_新型农村集体经济发展项目_长兴村2023年省级二批资金发展村集体经济（20万元）</v>
          </cell>
          <cell r="H709" t="str">
            <v>产业发展</v>
          </cell>
          <cell r="I709" t="str">
            <v>新型农村集体经济发展项目</v>
          </cell>
          <cell r="J709" t="str">
            <v>新型农村集体经济发展项目</v>
          </cell>
          <cell r="K709" t="str">
            <v>1.购买果树苗4833株，每株30元，14.5万元。2.新建特色产业配套管网367米，5.5万元。</v>
          </cell>
        </row>
        <row r="710">
          <cell r="G710" t="str">
            <v>蓬溪县-赤城镇_产业发展_新型农村集体经济发展项目_长兴村2023年县级资金发展村集体经济项目（20万元）</v>
          </cell>
          <cell r="H710" t="str">
            <v>产业发展</v>
          </cell>
          <cell r="I710" t="str">
            <v>新型农村集体经济发展项目</v>
          </cell>
          <cell r="J710" t="str">
            <v>新型农村集体经济发展项目</v>
          </cell>
          <cell r="K710" t="str">
            <v>1.发展大棚蔬菜9.5亩，19万元2.购买插秧机一台1万元。</v>
          </cell>
        </row>
        <row r="711">
          <cell r="G711" t="str">
            <v>蓬溪县-赤城镇_乡村建设行动_农村基础设施（含产业配套基础设施）_长虹村道路建设项目</v>
          </cell>
          <cell r="H711" t="str">
            <v>乡村建设行动</v>
          </cell>
          <cell r="I711" t="str">
            <v>农村基础设施(含产业配套基础设施)</v>
          </cell>
          <cell r="J711" t="str">
            <v>农村道路建设（通村路、通户路、小型桥梁等）</v>
          </cell>
          <cell r="K711" t="str">
            <v>道路建设</v>
          </cell>
        </row>
        <row r="712">
          <cell r="G712" t="str">
            <v>蓬溪县-赤城镇_乡村建设行动_农村基础设施（含产业配套基础设施）_紫槽村2023年中央二批资金新建道路1公里3.5米宽项目（52万元）</v>
          </cell>
          <cell r="H712" t="str">
            <v>乡村建设行动</v>
          </cell>
          <cell r="I712" t="str">
            <v>农村基础设施(含产业配套基础设施)</v>
          </cell>
          <cell r="J712" t="str">
            <v>农村道路建设（通村路、通户路、小型桥梁等）</v>
          </cell>
          <cell r="K712" t="str">
            <v>新建道路1公里3.5米宽</v>
          </cell>
        </row>
        <row r="713">
          <cell r="G713" t="str">
            <v>蓬溪县-赤城镇_乡村建设行动_农村基础设施（含产业配套基础设施）_紫槽村2023年中央二批资金整治堰塘1口项目（10万元）</v>
          </cell>
          <cell r="H713" t="str">
            <v>乡村建设行动</v>
          </cell>
          <cell r="I713" t="str">
            <v>农村基础设施(含产业配套基础设施)</v>
          </cell>
          <cell r="J713" t="str">
            <v>农村供水保障设施建设</v>
          </cell>
          <cell r="K713" t="str">
            <v>整治堰塘1口</v>
          </cell>
        </row>
        <row r="714">
          <cell r="G714" t="str">
            <v>蓬溪县-赤城镇_乡村建设行动_农村基础设施（含产业配套基础设施）_赤城镇莲珠桥村2023年省级财政衔接资金新建土地整理15亩、新建砖砌排水渠500米、整修蓄水池1口生产便道0.2公里，1.8米宽、项目（18万元）</v>
          </cell>
          <cell r="H714" t="str">
            <v>乡村建设行动</v>
          </cell>
          <cell r="I714" t="str">
            <v>农村基础设施(含产业配套基础设施)</v>
          </cell>
          <cell r="J714" t="str">
            <v>其他</v>
          </cell>
          <cell r="K714" t="str">
            <v>新建土地整理15亩、新建砖砌排水渠500米、整修蓄水池1口生产便道0.2公里，1.8米宽</v>
          </cell>
        </row>
        <row r="715">
          <cell r="G715" t="str">
            <v>蓬溪县-赤城镇_乡村建设行动_农村基础设施（含产业配套基础设施）_赤城镇禹城村2023年省级二批新建抗旱机井1口项目（12万元）</v>
          </cell>
          <cell r="H715" t="str">
            <v>乡村建设行动</v>
          </cell>
          <cell r="I715" t="str">
            <v>农村基础设施(含产业配套基础设施)</v>
          </cell>
          <cell r="J715" t="str">
            <v>其他</v>
          </cell>
          <cell r="K715" t="str">
            <v>新建抗旱机井1口</v>
          </cell>
        </row>
        <row r="716">
          <cell r="G716" t="str">
            <v>蓬溪县-赤城镇_乡村建设行动_农村基础设施（含产业配套基础设施）_水楼村2023年中央二批资金新建提灌站1处及配套电力设施（40万元）</v>
          </cell>
          <cell r="H716" t="str">
            <v>乡村建设行动</v>
          </cell>
          <cell r="I716" t="str">
            <v>农村基础设施(含产业配套基础设施)</v>
          </cell>
          <cell r="J716" t="str">
            <v>其他</v>
          </cell>
          <cell r="K716" t="str">
            <v>新建提灌站1处及配套电力设施</v>
          </cell>
        </row>
        <row r="717">
          <cell r="G717" t="str">
            <v>蓬溪县-赤城镇_乡村建设行动_农村基础设施（含产业配套基础设施）_赤城镇屏风村2023年省级财政衔接资金聚居点水、电、路网改造项目（100万元）</v>
          </cell>
          <cell r="H717" t="str">
            <v>乡村建设行动</v>
          </cell>
          <cell r="I717" t="str">
            <v>农村基础设施(含产业配套基础设施)</v>
          </cell>
          <cell r="J717" t="str">
            <v>其他</v>
          </cell>
          <cell r="K717" t="str">
            <v>聚居点水、电、路网改造</v>
          </cell>
        </row>
        <row r="718">
          <cell r="G718" t="str">
            <v>蓬溪县-大石镇_产业发展_生产项目_大石镇2023年中央财政衔接资金到人到户产业项目（5.84万元）</v>
          </cell>
          <cell r="H718" t="str">
            <v>产业发展</v>
          </cell>
          <cell r="I718" t="str">
            <v>生产项目</v>
          </cell>
          <cell r="J718" t="str">
            <v>种植业基地</v>
          </cell>
          <cell r="K718" t="str">
            <v>10个村287户脱贫户监测户发展种养殖</v>
          </cell>
        </row>
        <row r="719">
          <cell r="G719" t="str">
            <v>蓬溪县-大石镇_产业发展_配套设施项目_大石镇偏马村2023年省级财政衔接资金产业道路建设300米项目（10.8万元）</v>
          </cell>
          <cell r="H719" t="str">
            <v>产业发展</v>
          </cell>
          <cell r="I719" t="str">
            <v>配套设施项目</v>
          </cell>
          <cell r="J719" t="str">
            <v>产业园（区）</v>
          </cell>
          <cell r="K719" t="str">
            <v>新建社道路300米</v>
          </cell>
        </row>
        <row r="720">
          <cell r="G720" t="str">
            <v>蓬溪县-大石镇_其他_其他_大石镇偏马村2023年省级财政衔接资金产业配套排灌渠系建设800米项目（32万元）</v>
          </cell>
          <cell r="H720" t="str">
            <v>产业发展</v>
          </cell>
          <cell r="I720" t="str">
            <v>配套设施项目</v>
          </cell>
          <cell r="J720" t="str">
            <v>产业园（区）</v>
          </cell>
          <cell r="K720" t="str">
            <v>新建渠系800米</v>
          </cell>
        </row>
        <row r="721">
          <cell r="G721" t="str">
            <v>蓬溪县-大石镇_乡村建设行动_农村基础设施（含产业配套基础设施）_大石镇文凡村2023年省级二批衔接资金道路建设项目（20.8万）（乡村振兴局）</v>
          </cell>
          <cell r="H721" t="str">
            <v>乡村建设行动</v>
          </cell>
          <cell r="I721" t="str">
            <v>农村基础设施(含产业配套基础设施)</v>
          </cell>
          <cell r="J721" t="str">
            <v>农村道路建设（通村路、通户路、小型桥梁等）</v>
          </cell>
          <cell r="K721" t="str">
            <v>道路建设</v>
          </cell>
        </row>
        <row r="722">
          <cell r="G722" t="str">
            <v>蓬溪县-大石镇_乡村建设行动_农村基础设施（含产业配套基础设施）_大石镇牛角沟村2023年财政衔接资金新建先生湾、作坊湾新建拦河堰项目（30万）</v>
          </cell>
          <cell r="H722" t="str">
            <v>乡村建设行动</v>
          </cell>
          <cell r="I722" t="str">
            <v>农村基础设施(含产业配套基础设施)</v>
          </cell>
          <cell r="J722" t="str">
            <v>农村供水保障设施建设</v>
          </cell>
          <cell r="K722" t="str">
            <v>新建先生湾、作坊湾新建拦河堰</v>
          </cell>
        </row>
        <row r="723">
          <cell r="G723" t="str">
            <v>蓬溪县-大石镇_乡村建设行动_农村基础设施（含产业配套基础设施）_大石镇牛角沟村2023年财政衔接资金整治山坪塘项目（9.9万）</v>
          </cell>
          <cell r="H723" t="str">
            <v>乡村建设行动</v>
          </cell>
          <cell r="I723" t="str">
            <v>农村基础设施(含产业配套基础设施)</v>
          </cell>
          <cell r="J723" t="str">
            <v>农村供水保障设施建设</v>
          </cell>
          <cell r="K723" t="str">
            <v>整治山坪塘</v>
          </cell>
        </row>
        <row r="724">
          <cell r="G724" t="str">
            <v>蓬溪县-大石镇_乡村建设行动_农村基础设施（含产业配套基础设施）_大石镇牛角沟村2023年省级财政衔接资金新建三相电项目财政补助8.1万元</v>
          </cell>
          <cell r="H724" t="str">
            <v>乡村建设行动</v>
          </cell>
          <cell r="I724" t="str">
            <v>农村基础设施(含产业配套基础设施)</v>
          </cell>
          <cell r="J724" t="str">
            <v>农村电网建设（通生产、生活用电、提高综合电压和供电可靠性）</v>
          </cell>
          <cell r="K724" t="str">
            <v>新建三相电</v>
          </cell>
        </row>
        <row r="725">
          <cell r="G725" t="str">
            <v>蓬溪县-大石镇_乡村建设行动_农村基础设施（含产业配套基础设施）_大石镇牛角沟村2023年省级财政衔接资金改建排灌水渠450米项目（50万）</v>
          </cell>
          <cell r="H725" t="str">
            <v>乡村建设行动</v>
          </cell>
          <cell r="I725" t="str">
            <v>农村基础设施(含产业配套基础设施)</v>
          </cell>
          <cell r="J725" t="str">
            <v>其他</v>
          </cell>
          <cell r="K725" t="str">
            <v>改建排灌水渠450米</v>
          </cell>
        </row>
        <row r="726">
          <cell r="G726" t="str">
            <v>蓬溪县-大石镇_乡村建设行动_农村基础设施（含产业配套基础设施）_大石镇天宫堂村2023年省级衔接资金新建水果市场财政补助45万元</v>
          </cell>
          <cell r="H726" t="str">
            <v>乡村建设行动</v>
          </cell>
          <cell r="I726" t="str">
            <v>农村基础设施(含产业配套基础设施)</v>
          </cell>
          <cell r="J726" t="str">
            <v>其他</v>
          </cell>
          <cell r="K726" t="str">
            <v>新建水果市场</v>
          </cell>
        </row>
        <row r="727">
          <cell r="G727" t="str">
            <v>蓬溪县-大石镇_乡村建设行动_农村基础设施（含产业配套基础设施）_大石镇天宫堂村2023年省级财政衔接资金土地宜机化项目财政补助33万元</v>
          </cell>
          <cell r="H727" t="str">
            <v>乡村建设行动</v>
          </cell>
          <cell r="I727" t="str">
            <v>农村基础设施(含产业配套基础设施)</v>
          </cell>
          <cell r="J727" t="str">
            <v>其他</v>
          </cell>
          <cell r="K727" t="str">
            <v>土地宜机化</v>
          </cell>
        </row>
        <row r="728">
          <cell r="G728" t="str">
            <v>蓬溪县-大石镇_乡村建设行动_人居环境整治_大石镇天宫堂村2023年财政衔接资金农房庭院标准化整治项目（66万）</v>
          </cell>
          <cell r="H728" t="str">
            <v>乡村建设行动</v>
          </cell>
          <cell r="I728" t="str">
            <v>人居环境整治</v>
          </cell>
          <cell r="J728" t="str">
            <v>村容村貌提升</v>
          </cell>
          <cell r="K728" t="str">
            <v>农房庭院标准化整治</v>
          </cell>
        </row>
        <row r="729">
          <cell r="G729" t="str">
            <v>蓬溪县-大石镇_乡村建设行动_人居环境整治_大石镇牛角沟村2023年财政衔接资金农房围墙美化（58万）</v>
          </cell>
          <cell r="H729" t="str">
            <v>乡村建设行动</v>
          </cell>
          <cell r="I729" t="str">
            <v>人居环境整治</v>
          </cell>
          <cell r="J729" t="str">
            <v>村容村貌提升</v>
          </cell>
          <cell r="K729" t="str">
            <v>农房围墙美化</v>
          </cell>
        </row>
        <row r="730">
          <cell r="G730" t="str">
            <v>蓬溪县-大石镇_乡村建设行动_人居环境整治_大石镇牛角沟村2023年县级财政衔接资金基础设施及环境提升项目（100万）</v>
          </cell>
          <cell r="H730" t="str">
            <v>乡村建设行动</v>
          </cell>
          <cell r="I730" t="str">
            <v>人居环境整治</v>
          </cell>
          <cell r="J730" t="str">
            <v>村容村貌提升</v>
          </cell>
          <cell r="K730" t="str">
            <v>人居环境整治</v>
          </cell>
        </row>
        <row r="731">
          <cell r="G731" t="str">
            <v>蓬溪县-高升乡_产业发展_生产项目_高升乡新建村2023年度省级财政衔接资金土地平整100亩，种植粮油项目（6万元）</v>
          </cell>
          <cell r="H731" t="str">
            <v>产业发展</v>
          </cell>
          <cell r="I731" t="str">
            <v>生产项目</v>
          </cell>
          <cell r="J731" t="str">
            <v>种植业基地</v>
          </cell>
          <cell r="K731" t="str">
            <v>土地平整100亩</v>
          </cell>
        </row>
        <row r="732">
          <cell r="G732" t="str">
            <v>蓬溪县-高升乡_产业发展_生产项目_高升乡小东村2023年省级二批粮食单产激励奖补项目（10.8万）</v>
          </cell>
          <cell r="H732" t="str">
            <v>产业发展</v>
          </cell>
          <cell r="I732" t="str">
            <v>生产项目</v>
          </cell>
          <cell r="J732" t="str">
            <v>种植业基地</v>
          </cell>
          <cell r="K732" t="str">
            <v>粮食产量提升</v>
          </cell>
        </row>
        <row r="733">
          <cell r="G733" t="str">
            <v>蓬溪县-高升乡_产业发展_配套设施项目_高升乡莲枝村2023年省级二批批财政衔接资金山坪塘整治：山坪塘坝长88米，护坡深3.0米项目（5.5万元）</v>
          </cell>
          <cell r="H733" t="str">
            <v>产业发展</v>
          </cell>
          <cell r="I733" t="str">
            <v>配套设施项目</v>
          </cell>
          <cell r="J733" t="str">
            <v>小型农田水利设施建设</v>
          </cell>
          <cell r="K733" t="str">
            <v>山坪塘护坡等治理</v>
          </cell>
        </row>
        <row r="734">
          <cell r="G734" t="str">
            <v>蓬溪县-高升乡_产业发展_配套设施项目_高升乡门子垭村2023年省级二批批财政衔接资金山坪塘整治：山坪塘坝长76米，护坡深2.5米项目（5万元）</v>
          </cell>
          <cell r="H734" t="str">
            <v>产业发展</v>
          </cell>
          <cell r="I734" t="str">
            <v>配套设施项目</v>
          </cell>
          <cell r="J734" t="str">
            <v>小型农田水利设施建设</v>
          </cell>
          <cell r="K734" t="str">
            <v>山坪塘护坡等治理</v>
          </cell>
        </row>
        <row r="735">
          <cell r="G735" t="str">
            <v>蓬溪县-高升乡_产业发展_配套设施项目_高升乡新建村2023年度省级财政衔接资金新建3.5米宽C30产业道路400米项目（18.4万元）</v>
          </cell>
          <cell r="H735" t="str">
            <v>产业发展</v>
          </cell>
          <cell r="I735" t="str">
            <v>配套设施项目</v>
          </cell>
          <cell r="J735" t="str">
            <v>产业园（区）</v>
          </cell>
          <cell r="K735" t="str">
            <v>修道路400米</v>
          </cell>
        </row>
        <row r="736">
          <cell r="G736" t="str">
            <v>蓬溪县-高升乡_其他_其他_高升乡门子垭村2023年度中央财政衔接资金新建3米宽C30产业道路1000米项目（46万元）</v>
          </cell>
          <cell r="H736" t="str">
            <v>产业发展</v>
          </cell>
          <cell r="I736" t="str">
            <v>配套设施项目</v>
          </cell>
          <cell r="J736" t="str">
            <v>产业园（区）</v>
          </cell>
          <cell r="K736" t="str">
            <v>修道路1000米</v>
          </cell>
        </row>
        <row r="737">
          <cell r="G737" t="str">
            <v>蓬溪县-高升乡_产业发展_配套设施项目_高升乡黄莲山村2023年度中央财政衔接资金新建3米宽C30产业道路500米项目（23万元）</v>
          </cell>
          <cell r="H737" t="str">
            <v>产业发展</v>
          </cell>
          <cell r="I737" t="str">
            <v>配套设施项目</v>
          </cell>
          <cell r="J737" t="str">
            <v>产业园（区）</v>
          </cell>
          <cell r="K737" t="str">
            <v>修产业道路500米</v>
          </cell>
        </row>
        <row r="738">
          <cell r="G738" t="str">
            <v>蓬溪县-高升乡_产业发展_配套设施项目_高升乡新建村2023年度省级财政衔接资金新修排灌渠850米（0.8*0.6）项目（34万元）</v>
          </cell>
          <cell r="H738" t="str">
            <v>产业发展</v>
          </cell>
          <cell r="I738" t="str">
            <v>配套设施项目</v>
          </cell>
          <cell r="J738" t="str">
            <v>产业园（区）</v>
          </cell>
          <cell r="K738" t="str">
            <v>新修排灌渠850米</v>
          </cell>
        </row>
        <row r="739">
          <cell r="G739" t="str">
            <v>蓬溪县-高升乡_产业发展_配套设施项目_高升乡莲枝村2023年度中央财政衔接资金新建3米宽C30产业道路750米项目（34.5万元）</v>
          </cell>
          <cell r="H739" t="str">
            <v>产业发展</v>
          </cell>
          <cell r="I739" t="str">
            <v>配套设施项目</v>
          </cell>
          <cell r="J739" t="str">
            <v>产业园（区）</v>
          </cell>
          <cell r="K739" t="str">
            <v>新建产业道路750米</v>
          </cell>
        </row>
        <row r="740">
          <cell r="G740" t="str">
            <v>蓬溪县-高升乡_产业发展_配套设施项目_高升乡莲枝村2023年度中央财政衔接资金新建150m3蓄水池1口项目（5万元）</v>
          </cell>
          <cell r="H740" t="str">
            <v>产业发展</v>
          </cell>
          <cell r="I740" t="str">
            <v>配套设施项目</v>
          </cell>
          <cell r="J740" t="str">
            <v>产业园（区）</v>
          </cell>
          <cell r="K740" t="str">
            <v>新建150m3蓄水池1口</v>
          </cell>
        </row>
        <row r="741">
          <cell r="G741" t="str">
            <v>蓬溪县-高升乡_其他_其他_高升乡高升社区2023年度省级财政衔接资金新建蓬溪县高升乡高升红面条加工店仓储中心500平方米（10万元）</v>
          </cell>
          <cell r="H741" t="str">
            <v>产业发展</v>
          </cell>
          <cell r="I741" t="str">
            <v>配套设施项目</v>
          </cell>
          <cell r="J741" t="str">
            <v>产业园（区）</v>
          </cell>
          <cell r="K741" t="str">
            <v>仓储中心500平方米</v>
          </cell>
        </row>
        <row r="742">
          <cell r="G742" t="str">
            <v>蓬溪县-高升乡_产业发展_配套设施项目_高升乡小东村2023年度省级财政衔接资金新建粮油园区标识标牌1处项目（10万元）</v>
          </cell>
          <cell r="H742" t="str">
            <v>产业发展</v>
          </cell>
          <cell r="I742" t="str">
            <v>配套设施项目</v>
          </cell>
          <cell r="J742" t="str">
            <v>产业园（区）</v>
          </cell>
          <cell r="K742" t="str">
            <v>建设标识标牌1处项目</v>
          </cell>
        </row>
        <row r="743">
          <cell r="G743" t="str">
            <v>蓬溪县-高升乡_产业发展_配套设施项目_高升乡2023年度中央财政衔接资金产业到人到户项目（8.04万元）</v>
          </cell>
          <cell r="H743" t="str">
            <v>产业发展</v>
          </cell>
          <cell r="I743" t="str">
            <v>配套设施项目</v>
          </cell>
          <cell r="J743" t="str">
            <v>产业园（区）</v>
          </cell>
          <cell r="K743" t="str">
            <v>全乡脱贫户、监测户产业发展资金</v>
          </cell>
        </row>
        <row r="744">
          <cell r="G744" t="str">
            <v>蓬溪县-高升乡_产业发展_配套设施项目_高升乡新建村2023年度省级财政衔接资金新建3米宽C30产业道路217米项目（10万元）</v>
          </cell>
          <cell r="H744" t="str">
            <v>产业发展</v>
          </cell>
          <cell r="I744" t="str">
            <v>配套设施项目</v>
          </cell>
          <cell r="J744" t="str">
            <v>产业园（区）</v>
          </cell>
          <cell r="K744" t="str">
            <v>新建产业道路217米</v>
          </cell>
        </row>
        <row r="745">
          <cell r="G745" t="str">
            <v>蓬溪县-高升乡_乡村建设行动_农村基础设施（含产业配套基础设施）_高升乡门子垭村2023年中央二批批财政衔接资金道路破损维修0.8公里，宽3.5米项目（41.6万元）</v>
          </cell>
          <cell r="H745" t="str">
            <v>乡村建设行动</v>
          </cell>
          <cell r="I745" t="str">
            <v>农村基础设施(含产业配套基础设施)</v>
          </cell>
          <cell r="J745" t="str">
            <v>农村道路建设（通村路、通户路、小型桥梁等）</v>
          </cell>
          <cell r="K745" t="str">
            <v>道路破损维修0.8公里，宽3.5米</v>
          </cell>
        </row>
        <row r="746">
          <cell r="G746" t="str">
            <v>蓬溪县-荷叶乡_产业发展_配套设施项目_荷叶乡定水村2023年省级二批财政衔接补助资金2组山坪塘整治项目（6万元）</v>
          </cell>
          <cell r="H746" t="str">
            <v>产业发展</v>
          </cell>
          <cell r="I746" t="str">
            <v>配套设施项目</v>
          </cell>
          <cell r="J746" t="str">
            <v>小型农田水利设施建设</v>
          </cell>
          <cell r="K746" t="str">
            <v>山坪塘整治1口</v>
          </cell>
        </row>
        <row r="747">
          <cell r="G747" t="str">
            <v>蓬溪县-荷叶乡_产业发展_配套设施项目_荷叶乡定水村2023年度省级财政衔接资金项目山坪塘整治2口（10万元）</v>
          </cell>
          <cell r="H747" t="str">
            <v>产业发展</v>
          </cell>
          <cell r="I747" t="str">
            <v>配套设施项目</v>
          </cell>
          <cell r="J747" t="str">
            <v>小型农田水利设施建设</v>
          </cell>
          <cell r="K747" t="str">
            <v>山坪塘整治2口</v>
          </cell>
        </row>
        <row r="748">
          <cell r="G748" t="str">
            <v>蓬溪县-荷叶乡_产业发展_配套设施项目_荷叶乡定水村2023年省级二批财政衔接补助资金6组山坪塘整治项目（6万元）</v>
          </cell>
          <cell r="H748" t="str">
            <v>产业发展</v>
          </cell>
          <cell r="I748" t="str">
            <v>配套设施项目</v>
          </cell>
          <cell r="J748" t="str">
            <v>小型农田水利设施建设</v>
          </cell>
          <cell r="K748" t="str">
            <v>山坪塘整治1口</v>
          </cell>
        </row>
        <row r="749">
          <cell r="G749" t="str">
            <v>蓬溪县-荷叶乡_产业发展_配套设施项目_荷叶乡2023年中央财政衔接补助资金到人到户项目（8.66万元）</v>
          </cell>
          <cell r="H749" t="str">
            <v>产业发展</v>
          </cell>
          <cell r="I749" t="str">
            <v>配套设施项目</v>
          </cell>
          <cell r="J749" t="str">
            <v>产业园（区）</v>
          </cell>
          <cell r="K749" t="str">
            <v>到户脱贫户监测对象</v>
          </cell>
        </row>
        <row r="750">
          <cell r="G750" t="str">
            <v>蓬溪县-荷叶乡_产业发展_配套设施项目_荷叶乡定水村2023年度省级财政衔接资金产业道路建设3米宽780米（35.88万元）</v>
          </cell>
          <cell r="H750" t="str">
            <v>产业发展</v>
          </cell>
          <cell r="I750" t="str">
            <v>配套设施项目</v>
          </cell>
          <cell r="J750" t="str">
            <v>产业园（区）</v>
          </cell>
          <cell r="K750" t="str">
            <v>新建3米宽C30产业道路780米</v>
          </cell>
        </row>
        <row r="751">
          <cell r="G751" t="str">
            <v>蓬溪县-荷叶乡_产业发展_配套设施项目_荷叶乡青溪村2023年度省财政衔接资金产业道路建设3米宽1101米（50.63万元）</v>
          </cell>
          <cell r="H751" t="str">
            <v>产业发展</v>
          </cell>
          <cell r="I751" t="str">
            <v>配套设施项目</v>
          </cell>
          <cell r="J751" t="str">
            <v>产业园（区）</v>
          </cell>
          <cell r="K751" t="str">
            <v>新建3米宽C30产业道路1101米</v>
          </cell>
        </row>
        <row r="752">
          <cell r="G752" t="str">
            <v>蓬溪县-荷叶乡_乡村建设行动_农村基础设施（含产业配套基础设施）_荷叶乡青溪村2023年中央二批财政衔接补助资金项目道路破损维修1.2公里，宽3米项目（55.2万元）</v>
          </cell>
          <cell r="H752" t="str">
            <v>乡村建设行动</v>
          </cell>
          <cell r="I752" t="str">
            <v>农村基础设施(含产业配套基础设施)</v>
          </cell>
          <cell r="J752" t="str">
            <v>农村道路建设（通村路、通户路、小型桥梁等）</v>
          </cell>
          <cell r="K752" t="str">
            <v>道路破损维修1.2公里，宽3米</v>
          </cell>
        </row>
        <row r="753">
          <cell r="G753" t="str">
            <v>蓬溪县-荷叶乡_乡村建设行动_农村基础设施（含产业配套基础设施）_荷叶乡荷花街社区2023年省级二批财政衔接补助资金道路加宽1米0.8公里（12.8万元）</v>
          </cell>
          <cell r="H753" t="str">
            <v>乡村建设行动</v>
          </cell>
          <cell r="I753" t="str">
            <v>农村基础设施(含产业配套基础设施)</v>
          </cell>
          <cell r="J753" t="str">
            <v>农村道路建设（通村路、通户路、小型桥梁等）</v>
          </cell>
          <cell r="K753" t="str">
            <v>道路加宽1米0.8公里</v>
          </cell>
        </row>
        <row r="754">
          <cell r="G754" t="str">
            <v>蓬溪县-荷叶乡_乡村建设行动_农村基础设施（含产业配套基础设施）_荷叶乡荷花街社区2023年省级二批财政衔接补助资金道路建设项目（26万元）</v>
          </cell>
          <cell r="H754" t="str">
            <v>乡村建设行动</v>
          </cell>
          <cell r="I754" t="str">
            <v>农村基础设施(含产业配套基础设施)</v>
          </cell>
          <cell r="J754" t="str">
            <v>其他</v>
          </cell>
          <cell r="K754" t="str">
            <v>道路建设</v>
          </cell>
        </row>
        <row r="755">
          <cell r="G755" t="str">
            <v>蓬溪县-荷叶乡_乡村建设行动_农村基础设施（含产业配套基础设施）_荷叶乡荷花街社区2023年省级二批财政衔接补助资金新建蔬菜大棚项目（30万元）</v>
          </cell>
          <cell r="H755" t="str">
            <v>乡村建设行动</v>
          </cell>
          <cell r="I755" t="str">
            <v>农村基础设施(含产业配套基础设施)</v>
          </cell>
          <cell r="J755" t="str">
            <v>其他</v>
          </cell>
          <cell r="K755" t="str">
            <v>新建蔬菜大棚</v>
          </cell>
        </row>
        <row r="756">
          <cell r="G756" t="str">
            <v>蓬溪县-荷叶乡_乡村建设行动_农村基础设施（含产业配套基础设施）_荷叶乡平桥村2023年中央二批财政衔接补助资金拦河堰维修项目（5万元）</v>
          </cell>
          <cell r="H756" t="str">
            <v>乡村建设行动</v>
          </cell>
          <cell r="I756" t="str">
            <v>农村基础设施(含产业配套基础设施)</v>
          </cell>
          <cell r="J756" t="str">
            <v>其他</v>
          </cell>
          <cell r="K756" t="str">
            <v>拦河堰维修</v>
          </cell>
        </row>
        <row r="757">
          <cell r="G757" t="str">
            <v>蓬溪县-荷叶乡_乡村建设行动_农村基础设施（含产业配套基础设施）_荷叶乡荷花街社区2023年省级二批财政衔接补助资金山坪塘整治项目（18万元）</v>
          </cell>
          <cell r="H757" t="str">
            <v>乡村建设行动</v>
          </cell>
          <cell r="I757" t="str">
            <v>农村基础设施(含产业配套基础设施)</v>
          </cell>
          <cell r="J757" t="str">
            <v>其他</v>
          </cell>
          <cell r="K757" t="str">
            <v>山坪塘整治</v>
          </cell>
        </row>
        <row r="758">
          <cell r="G758" t="str">
            <v>蓬溪县-荷叶乡_乡村建设行动_农村公共服务_荷叶乡荷花街社区2023年中央二批财政衔接资金新安装太阳能路灯项目（0.75万元）</v>
          </cell>
          <cell r="H758" t="str">
            <v>乡村建设行动</v>
          </cell>
          <cell r="I758" t="str">
            <v>农村公共服务</v>
          </cell>
          <cell r="J758" t="str">
            <v>公共照明设施</v>
          </cell>
          <cell r="K758" t="str">
            <v>新安装太阳能路灯</v>
          </cell>
        </row>
        <row r="759">
          <cell r="G759" t="str">
            <v>蓬溪县-荷叶乡_乡村建设行动_农村公共服务_荷叶乡荷花街社区2023年县级衔接资金文化活动广场建设项目（30万元）</v>
          </cell>
          <cell r="H759" t="str">
            <v>乡村建设行动</v>
          </cell>
          <cell r="I759" t="str">
            <v>农村公共服务</v>
          </cell>
          <cell r="J759" t="str">
            <v>其他（便民综合服务设施、文化活动广场、体育设施、村级客运站、农村公益性殡葬设施建设等）</v>
          </cell>
          <cell r="K759" t="str">
            <v>文化活动广场建设</v>
          </cell>
        </row>
        <row r="760">
          <cell r="G760" t="str">
            <v>蓬溪县-红江镇_产业发展_配套设施项目_红江镇红江社区2023年省级财政衔接资金新建蔬菜大棚30亩（28万元）</v>
          </cell>
          <cell r="H760" t="str">
            <v>产业发展</v>
          </cell>
          <cell r="I760" t="str">
            <v>配套设施项目</v>
          </cell>
          <cell r="J760" t="str">
            <v>产业园（区）</v>
          </cell>
          <cell r="K760" t="str">
            <v>新建蔬菜大棚30亩</v>
          </cell>
        </row>
        <row r="761">
          <cell r="G761" t="str">
            <v>蓬溪县-红江镇_其他_其他_红江镇红江社区2023年省级财政衔接资金新建300m3蓄水池1口（10万元）</v>
          </cell>
          <cell r="H761" t="str">
            <v>产业发展</v>
          </cell>
          <cell r="I761" t="str">
            <v>配套设施项目</v>
          </cell>
          <cell r="J761" t="str">
            <v>产业园（区）</v>
          </cell>
          <cell r="K761" t="str">
            <v>新建300m³蓄水池1口</v>
          </cell>
        </row>
        <row r="762">
          <cell r="G762" t="str">
            <v>蓬溪县-红江镇_其他_其他_红江镇2023年中央财政衔接资金到人到户产业项目（8万元）</v>
          </cell>
          <cell r="H762" t="str">
            <v>产业发展</v>
          </cell>
          <cell r="I762" t="str">
            <v>配套设施项目</v>
          </cell>
          <cell r="J762" t="str">
            <v>产业园（区）</v>
          </cell>
          <cell r="K762" t="str">
            <v>到人到户</v>
          </cell>
        </row>
        <row r="763">
          <cell r="G763" t="str">
            <v>蓬溪县-红江镇_产业发展_配套设施项目_红江镇红江村2023年省级财政衔接资金新建蔬菜大棚30亩（28万元）</v>
          </cell>
          <cell r="H763" t="str">
            <v>产业发展</v>
          </cell>
          <cell r="I763" t="str">
            <v>配套设施项目</v>
          </cell>
          <cell r="J763" t="str">
            <v>产业园（区）</v>
          </cell>
          <cell r="K763" t="str">
            <v>新建蔬菜大棚30亩</v>
          </cell>
        </row>
        <row r="764">
          <cell r="G764" t="str">
            <v>蓬溪县-红江镇_产业发展_配套设施项目_红江镇部营村2023年省级财政衔接资金山坪塘整治1口（5万元）农业农村局</v>
          </cell>
          <cell r="H764" t="str">
            <v>产业发展</v>
          </cell>
          <cell r="I764" t="str">
            <v>配套设施项目</v>
          </cell>
          <cell r="J764" t="str">
            <v>产业园（区）</v>
          </cell>
          <cell r="K764" t="str">
            <v>山坪塘整治1口</v>
          </cell>
        </row>
        <row r="765">
          <cell r="G765" t="str">
            <v>蓬溪县-红江镇_乡村建设行动_农村基础设施（含产业配套基础设施）_2023年中央二批财政衔接资金23.48万元项目（23.48万元）</v>
          </cell>
          <cell r="H765" t="str">
            <v>乡村建设行动</v>
          </cell>
          <cell r="I765" t="str">
            <v>农村基础设施(含产业配套基础设施)</v>
          </cell>
          <cell r="J765" t="str">
            <v>农村道路建设（通村路、通户路、小型桥梁等）</v>
          </cell>
          <cell r="K765" t="str">
            <v>基础设施</v>
          </cell>
        </row>
        <row r="766">
          <cell r="G766" t="str">
            <v>蓬溪县-红江镇_乡村建设行动_人居环境整治_2023年县级财政衔接资金68万元项目（68万元）</v>
          </cell>
          <cell r="H766" t="str">
            <v>乡村建设行动</v>
          </cell>
          <cell r="I766" t="str">
            <v>人居环境整治</v>
          </cell>
          <cell r="J766" t="str">
            <v>村容村貌提升</v>
          </cell>
          <cell r="K766" t="str">
            <v>人居环境整治</v>
          </cell>
        </row>
        <row r="767">
          <cell r="G767" t="str">
            <v>蓬溪县-红江镇_乡村建设行动_人居环境整治_2023县级财政衔接资金63万元项目（63万元）</v>
          </cell>
          <cell r="H767" t="str">
            <v>乡村建设行动</v>
          </cell>
          <cell r="I767" t="str">
            <v>人居环境整治</v>
          </cell>
          <cell r="J767" t="str">
            <v>村容村貌提升</v>
          </cell>
          <cell r="K767" t="str">
            <v>人居环境整治</v>
          </cell>
        </row>
        <row r="768">
          <cell r="G768" t="str">
            <v>蓬溪县-槐花镇_产业发展_生产项目_槐花镇2023年中央财政衔接资金到户产业发展项目（10.36万）</v>
          </cell>
          <cell r="H768" t="str">
            <v>产业发展</v>
          </cell>
          <cell r="I768" t="str">
            <v>生产项目</v>
          </cell>
          <cell r="J768" t="str">
            <v>种植业基地</v>
          </cell>
          <cell r="K768" t="str">
            <v>467户脱贫对象，51人监测对象发展种养殖</v>
          </cell>
        </row>
        <row r="769">
          <cell r="G769" t="str">
            <v>蓬溪县-槐花镇_产业发展_生产项目_槐花镇松柏沟村2023年省级二批衔接资金粮食单产提升激励资金项目（10.3万）（农业农村局）</v>
          </cell>
          <cell r="H769" t="str">
            <v>产业发展</v>
          </cell>
          <cell r="I769" t="str">
            <v>生产项目</v>
          </cell>
          <cell r="J769" t="str">
            <v>种植业基地</v>
          </cell>
          <cell r="K769" t="str">
            <v>种植粮食达180亩，实现单产提升</v>
          </cell>
        </row>
        <row r="770">
          <cell r="G770" t="str">
            <v>蓬溪县-槐花镇_产业发展_配套设施项目_槐花镇哨楼村2023年省级财政衔接资金整治3组黄楝坝山坪塘1口（5.47万）</v>
          </cell>
          <cell r="H770" t="str">
            <v>产业发展</v>
          </cell>
          <cell r="I770" t="str">
            <v>配套设施项目</v>
          </cell>
          <cell r="J770" t="str">
            <v>小型农田水利设施建设</v>
          </cell>
          <cell r="K770" t="str">
            <v>整治3组黄楝坝山坪塘1口</v>
          </cell>
        </row>
        <row r="771">
          <cell r="G771" t="str">
            <v>蓬溪县-槐花镇_产业发展_配套设施项目_槐花镇哨楼村2023年省级财政衔接资金整治4组供宫家湾、杨家湾山坪塘2口项目（10万元）</v>
          </cell>
          <cell r="H771" t="str">
            <v>产业发展</v>
          </cell>
          <cell r="I771" t="str">
            <v>配套设施项目</v>
          </cell>
          <cell r="J771" t="str">
            <v>小型农田水利设施建设</v>
          </cell>
          <cell r="K771" t="str">
            <v>整治4组供宫家湾、杨家湾山坪塘2口</v>
          </cell>
        </row>
        <row r="772">
          <cell r="G772" t="str">
            <v>蓬溪县-槐花镇_产业发展_配套设施项目_槐花镇哨楼村2023年省级财政衔接资金整治5组肖家湾山坪塘1口项目（5.5万）</v>
          </cell>
          <cell r="H772" t="str">
            <v>产业发展</v>
          </cell>
          <cell r="I772" t="str">
            <v>配套设施项目</v>
          </cell>
          <cell r="J772" t="str">
            <v>小型农田水利设施建设</v>
          </cell>
          <cell r="K772" t="str">
            <v>整治5组肖家湾山坪塘1口</v>
          </cell>
        </row>
        <row r="773">
          <cell r="G773" t="str">
            <v>蓬溪县-槐花镇_产业发展_配套设施项目_槐花镇五面山村2023年省级二批衔接资金山坪塘整治项目（6万）（农业农村局）</v>
          </cell>
          <cell r="H773" t="str">
            <v>产业发展</v>
          </cell>
          <cell r="I773" t="str">
            <v>配套设施项目</v>
          </cell>
          <cell r="J773" t="str">
            <v>小型农田水利设施建设</v>
          </cell>
          <cell r="K773" t="str">
            <v>山坪塘整治：山坪塘坝长74米，护坡深3.0米</v>
          </cell>
        </row>
        <row r="774">
          <cell r="G774" t="str">
            <v>蓬溪县-槐花镇_乡村建设行动_农村基础设施（含产业配套基础设施）_槐花镇哨楼村2023年省级财政衔接资金产业配套道路建设项目（13.8万）</v>
          </cell>
          <cell r="H774" t="str">
            <v>产业发展</v>
          </cell>
          <cell r="I774" t="str">
            <v>配套设施项目</v>
          </cell>
          <cell r="J774" t="str">
            <v>产业园（区）</v>
          </cell>
          <cell r="K774" t="str">
            <v>道路建设</v>
          </cell>
        </row>
        <row r="775">
          <cell r="G775" t="str">
            <v>蓬溪县-槐花镇_产业发展_配套设施项目_槐花镇凤凰村2023年省级财政衔接资金粮油产业配套道路建设项目（20.8万）</v>
          </cell>
          <cell r="H775" t="str">
            <v>产业发展</v>
          </cell>
          <cell r="I775" t="str">
            <v>配套设施项目</v>
          </cell>
          <cell r="J775" t="str">
            <v>产业园（区）</v>
          </cell>
          <cell r="K775" t="str">
            <v>2组粮油基地新建3.5米宽C30生产道路400米</v>
          </cell>
        </row>
        <row r="776">
          <cell r="G776" t="str">
            <v>蓬溪县-槐花镇_产业发展_配套设施项目_槐花镇紫福村2023年省级财政衔接资金肉牛标准化养殖圈舍建设项目（60万元）</v>
          </cell>
          <cell r="H776" t="str">
            <v>产业发展</v>
          </cell>
          <cell r="I776" t="str">
            <v>配套设施项目</v>
          </cell>
          <cell r="J776" t="str">
            <v>产业园（区）</v>
          </cell>
          <cell r="K776" t="str">
            <v>新建肉牛标准化养殖圈舍500平方米（含配套设施）</v>
          </cell>
        </row>
        <row r="777">
          <cell r="G777" t="str">
            <v>蓬溪县-槐花镇_其他_其他_槐花镇桑树湾村2023年省级财政衔接资金蔬菜产业配套道路建设项目（31.2万）</v>
          </cell>
          <cell r="H777" t="str">
            <v>产业发展</v>
          </cell>
          <cell r="I777" t="str">
            <v>配套设施项目</v>
          </cell>
          <cell r="J777" t="str">
            <v>产业园（区）</v>
          </cell>
          <cell r="K777" t="str">
            <v>新建3组3.5米宽硬化生产道路600米</v>
          </cell>
        </row>
        <row r="778">
          <cell r="G778" t="str">
            <v>蓬溪县-槐花镇_产业发展_配套设施项目_槐花镇峨嵋村2023年省级财政衔接资产业配套道路建设项目（5.2万）</v>
          </cell>
          <cell r="H778" t="str">
            <v>产业发展</v>
          </cell>
          <cell r="I778" t="str">
            <v>配套设施项目</v>
          </cell>
          <cell r="J778" t="str">
            <v>产业园（区）</v>
          </cell>
          <cell r="K778" t="str">
            <v>新建2组3.5米宽硬化生产道路100米</v>
          </cell>
        </row>
        <row r="779">
          <cell r="G779" t="str">
            <v>蓬溪县-槐花镇_产业发展_配套设施项目_槐花镇哨楼村2023年省级财政衔接资金粮油产业项目（8.75万元）</v>
          </cell>
          <cell r="H779" t="str">
            <v>产业发展</v>
          </cell>
          <cell r="I779" t="str">
            <v>配套设施项目</v>
          </cell>
          <cell r="J779" t="str">
            <v>产业园（区）</v>
          </cell>
          <cell r="K779" t="str">
            <v>发展集体经济，种植高粱350亩（含部分土地整理）</v>
          </cell>
        </row>
        <row r="780">
          <cell r="G780" t="str">
            <v>蓬溪县-槐花镇_产业发展_配套设施项目_槐花镇哨楼村2023年省级财政衔接资金粮油产业项目（6.5万元）</v>
          </cell>
          <cell r="H780" t="str">
            <v>产业发展</v>
          </cell>
          <cell r="I780" t="str">
            <v>配套设施项目</v>
          </cell>
          <cell r="J780" t="str">
            <v>产业园（区）</v>
          </cell>
          <cell r="K780" t="str">
            <v>发展集体经济，种植粮油260亩（含部分土地整理）</v>
          </cell>
        </row>
        <row r="781">
          <cell r="G781" t="str">
            <v>蓬溪县-槐花镇_其他_其他_槐花镇五面山村2023年省级财政衔接资金产业配套项目（43.36万）</v>
          </cell>
          <cell r="H781" t="str">
            <v>产业发展</v>
          </cell>
          <cell r="I781" t="str">
            <v>配套设施项目</v>
          </cell>
          <cell r="J781" t="str">
            <v>产业园（区）</v>
          </cell>
          <cell r="K781" t="str">
            <v>发展粮油产业，村集体购置4LZ-8.0EZQ沃得收割机2台，洋马AP4手扶插秧机2台</v>
          </cell>
        </row>
        <row r="782">
          <cell r="G782" t="str">
            <v>蓬溪县-槐花镇_产业发展_新型农村集体经济发展项目_槐花镇松柏沟村2023年中央二批衔接资金发展集体经济项目（70万）（农业农村局）</v>
          </cell>
          <cell r="H782" t="str">
            <v>产业发展</v>
          </cell>
          <cell r="I782" t="str">
            <v>新型农村集体经济发展项目</v>
          </cell>
          <cell r="J782" t="str">
            <v>新型农村集体经济发展项目</v>
          </cell>
          <cell r="K782" t="str">
            <v>购置农业机械5台，配套建设100平方米的停机棚为农业经营主体提供社会化服务，发展粮油、粮经产业350亩及配套基础设施建设。</v>
          </cell>
        </row>
        <row r="783">
          <cell r="G783" t="str">
            <v>蓬溪县-槐花镇_产业发展_新型农村集体经济发展项目_槐花镇松柏沟村2023年省级二批衔接资金发展集体经济项目（20万）（农业农村局）</v>
          </cell>
          <cell r="H783" t="str">
            <v>产业发展</v>
          </cell>
          <cell r="I783" t="str">
            <v>新型农村集体经济发展项目</v>
          </cell>
          <cell r="J783" t="str">
            <v>新型农村集体经济发展项目</v>
          </cell>
          <cell r="K783" t="str">
            <v>购置农业机械，配套建停机棚为农业经营主体提供社会化服务，发展粮油、粮经产业及配套基础设施建设。</v>
          </cell>
        </row>
        <row r="784">
          <cell r="G784" t="str">
            <v>蓬溪县-槐花镇_产业发展_新型农村集体经济发展项目_槐花镇松柏沟村2023年县级衔接资金发展集体经济项目（20万）（农业农村局）</v>
          </cell>
          <cell r="H784" t="str">
            <v>产业发展</v>
          </cell>
          <cell r="I784" t="str">
            <v>新型农村集体经济发展项目</v>
          </cell>
          <cell r="J784" t="str">
            <v>新型农村集体经济发展项目</v>
          </cell>
          <cell r="K784" t="str">
            <v>购置农业机械，配套建停机棚为农业经营主体提供社会化服务，发展粮油、粮经产业及配套基础设施建设。</v>
          </cell>
        </row>
        <row r="785">
          <cell r="G785" t="str">
            <v>蓬溪县-槐花镇_乡村建设行动_农村基础设施（含产业配套基础设施）_新建道路0.96公里，路基宽4.5米，18cm厚连砂石垫层、宽4.5米，18cm厚C30混凝土路面、路面宽3.5米(49.92万)</v>
          </cell>
          <cell r="H785" t="str">
            <v>乡村建设行动</v>
          </cell>
          <cell r="I785" t="str">
            <v>农村基础设施(含产业配套基础设施)</v>
          </cell>
          <cell r="J785" t="str">
            <v>农村道路建设（通村路、通户路、小型桥梁等）</v>
          </cell>
          <cell r="K785" t="str">
            <v>_新建道路0.96公里，路基宽4.5米，18cm厚连砂石垫层、宽4.5米，18cm厚C30混凝土路面、路面宽3.5米</v>
          </cell>
        </row>
        <row r="786">
          <cell r="G786" t="str">
            <v>蓬溪县-槐花镇_乡村建设行动_农村基础设施（含产业配套基础设施）_槐花镇哨楼村2023年省级财政衔接资金道路建设项目（70.3万）</v>
          </cell>
          <cell r="H786" t="str">
            <v>乡村建设行动</v>
          </cell>
          <cell r="I786" t="str">
            <v>农村基础设施(含产业配套基础设施)</v>
          </cell>
          <cell r="J786" t="str">
            <v>农村道路建设（通村路、通户路、小型桥梁等）</v>
          </cell>
          <cell r="K786" t="str">
            <v>道路建设</v>
          </cell>
        </row>
        <row r="787">
          <cell r="G787" t="str">
            <v>蓬溪县-槐花镇_乡村建设行动_农村基础设施（含产业配套基础设施）_槐花镇五面山村省级衔接资金道路加宽0.8公里项目（12.8万）</v>
          </cell>
          <cell r="H787" t="str">
            <v>乡村建设行动</v>
          </cell>
          <cell r="I787" t="str">
            <v>农村基础设施(含产业配套基础设施)</v>
          </cell>
          <cell r="J787" t="str">
            <v>农村道路建设（通村路、通户路、小型桥梁等）</v>
          </cell>
          <cell r="K787" t="str">
            <v>道路加宽0.8公里</v>
          </cell>
        </row>
        <row r="788">
          <cell r="G788" t="str">
            <v>蓬溪县-槐花镇_乡村建设行动_农村基础设施（含产业配套基础设施）_槐花镇石门桠村2023年中央财政衔接资金道路加宽0.63米项目（10.08万元）</v>
          </cell>
          <cell r="H788" t="str">
            <v>乡村建设行动</v>
          </cell>
          <cell r="I788" t="str">
            <v>农村基础设施(含产业配套基础设施)</v>
          </cell>
          <cell r="J788" t="str">
            <v>农村道路建设（通村路、通户路、小型桥梁等）</v>
          </cell>
          <cell r="K788" t="str">
            <v>道路加宽0.63米</v>
          </cell>
        </row>
        <row r="789">
          <cell r="G789" t="str">
            <v>蓬溪县-槐花镇_乡村建设行动_农村基础设施（含产业配套基础设施）_槐花镇石门桠村2023年中央衔接资金整治山坪塘2口项目（18万元）</v>
          </cell>
          <cell r="H789" t="str">
            <v>乡村建设行动</v>
          </cell>
          <cell r="I789" t="str">
            <v>农村基础设施(含产业配套基础设施)</v>
          </cell>
          <cell r="J789" t="str">
            <v>其他</v>
          </cell>
          <cell r="K789" t="str">
            <v>整治山坪塘2口</v>
          </cell>
        </row>
        <row r="790">
          <cell r="G790" t="str">
            <v>蓬溪县-吉祥镇_其他_其他_吉祥镇民义村2023年省级二批衔接资金山坪塘整治（5万元）</v>
          </cell>
          <cell r="H790" t="str">
            <v>产业发展</v>
          </cell>
          <cell r="I790" t="str">
            <v>配套设施项目</v>
          </cell>
          <cell r="J790" t="str">
            <v>小型农田水利设施建设</v>
          </cell>
          <cell r="K790" t="str">
            <v>山坪塘整治，坝长65米，护坡深2.5米</v>
          </cell>
        </row>
        <row r="791">
          <cell r="G791" t="str">
            <v>蓬溪县-吉祥镇_其他_其他_吉祥镇横山村2023年度省级财政衔接资金新建3米宽C30生产道路400米（18.4万）</v>
          </cell>
          <cell r="H791" t="str">
            <v>产业发展</v>
          </cell>
          <cell r="I791" t="str">
            <v>配套设施项目</v>
          </cell>
          <cell r="J791" t="str">
            <v>产业园（区）</v>
          </cell>
          <cell r="K791" t="str">
            <v>新建 3 米宽 C30 生产道路 400 米</v>
          </cell>
        </row>
        <row r="792">
          <cell r="G792" t="str">
            <v>蓬溪县-吉祥镇_其他_其他_吉祥镇公平村2023年度中央财政衔接资金新建3米宽C30生产道路480米（22.08万）</v>
          </cell>
          <cell r="H792" t="str">
            <v>产业发展</v>
          </cell>
          <cell r="I792" t="str">
            <v>配套设施项目</v>
          </cell>
          <cell r="J792" t="str">
            <v>产业园（区）</v>
          </cell>
          <cell r="K792" t="str">
            <v>7社新建3米宽C30生产道路480米</v>
          </cell>
        </row>
        <row r="793">
          <cell r="G793" t="str">
            <v>蓬溪县_产业发展_配套设施项目_蓬溪县-吉祥镇_其他_其他_吉祥镇莲桥村2023年省级二批衔接资金粮食单产激励奖补项目（10.5万元）</v>
          </cell>
          <cell r="H793" t="str">
            <v>产业发展</v>
          </cell>
          <cell r="I793" t="str">
            <v>配套设施项目</v>
          </cell>
          <cell r="J793" t="str">
            <v>产业园（区）</v>
          </cell>
          <cell r="K793" t="str">
            <v>粮食单产激励奖补项目</v>
          </cell>
        </row>
        <row r="794">
          <cell r="G794" t="str">
            <v>蓬溪县-吉祥镇_产业发展_配套设施项目_吉祥镇进士村2023年度省级财政衔接资金新建150m3蓄水池1口（5万）</v>
          </cell>
          <cell r="H794" t="str">
            <v>产业发展</v>
          </cell>
          <cell r="I794" t="str">
            <v>配套设施项目</v>
          </cell>
          <cell r="J794" t="str">
            <v>产业园（区）</v>
          </cell>
          <cell r="K794" t="str">
            <v>新建150m3蓄水池1口</v>
          </cell>
        </row>
        <row r="795">
          <cell r="G795" t="str">
            <v>蓬溪县-吉祥镇_其他_其他_吉祥镇进士村2023年度省级财政衔接资金新建灌溉渠500米（0.8*0.6）（20万）</v>
          </cell>
          <cell r="H795" t="str">
            <v>产业发展</v>
          </cell>
          <cell r="I795" t="str">
            <v>配套设施项目</v>
          </cell>
          <cell r="J795" t="str">
            <v>产业园（区）</v>
          </cell>
          <cell r="K795" t="str">
            <v>新建灌溉渠500米（0.8*0.6）</v>
          </cell>
        </row>
        <row r="796">
          <cell r="G796" t="str">
            <v>蓬溪县-吉祥镇_其他_其他_吉祥镇进士村2023年度省级财政衔接资金新建灌溉渠200米（0.8*0.6）（8万）</v>
          </cell>
          <cell r="H796" t="str">
            <v>产业发展</v>
          </cell>
          <cell r="I796" t="str">
            <v>配套设施项目</v>
          </cell>
          <cell r="J796" t="str">
            <v>产业园（区）</v>
          </cell>
          <cell r="K796" t="str">
            <v>新建灌溉渠200米（0.8*0.6）</v>
          </cell>
        </row>
        <row r="797">
          <cell r="G797" t="str">
            <v>蓬溪县-吉祥镇_其他_其他_吉祥镇进士村2023年度省级财政衔接资金9 社大雅柑基地安装防护网 2616 米（高 1.8 米）（17万）</v>
          </cell>
          <cell r="H797" t="str">
            <v>产业发展</v>
          </cell>
          <cell r="I797" t="str">
            <v>配套设施项目</v>
          </cell>
          <cell r="J797" t="str">
            <v>产业园（区）</v>
          </cell>
          <cell r="K797" t="str">
            <v>9 社大雅柑基地安装防护网 2616 米（高 1.8 米）</v>
          </cell>
        </row>
        <row r="798">
          <cell r="G798" t="str">
            <v>蓬溪县-吉祥镇_其他_其他_吉祥镇民义村2023年省级二批衔接资金新建产业道路800米（36万元）</v>
          </cell>
          <cell r="H798" t="str">
            <v>产业发展</v>
          </cell>
          <cell r="I798" t="str">
            <v>配套设施项目</v>
          </cell>
          <cell r="J798" t="str">
            <v>产业园（区）</v>
          </cell>
          <cell r="K798" t="str">
            <v>新建产业道路800米</v>
          </cell>
        </row>
        <row r="799">
          <cell r="G799" t="str">
            <v>蓬溪县-吉祥镇_其他_其他_吉祥镇民义村2023年度中央财政衔接资金金秋砂糖橘基地安装防护网2000米1.8米高（13万）</v>
          </cell>
          <cell r="H799" t="str">
            <v>产业发展</v>
          </cell>
          <cell r="I799" t="str">
            <v>配套设施项目</v>
          </cell>
          <cell r="J799" t="str">
            <v>产业园（区）</v>
          </cell>
          <cell r="K799" t="str">
            <v>金秋砂糖橘基地安装防护网2000米1.8米高</v>
          </cell>
        </row>
        <row r="800">
          <cell r="G800" t="str">
            <v>蓬溪县-吉祥镇_其他_其他_吉祥镇民义村2023年度中央衔接资金耙耙柑基地新建3米宽C30生产道路600米（27.6万）</v>
          </cell>
          <cell r="H800" t="str">
            <v>产业发展</v>
          </cell>
          <cell r="I800" t="str">
            <v>配套设施项目</v>
          </cell>
          <cell r="J800" t="str">
            <v>产业园（区）</v>
          </cell>
          <cell r="K800" t="str">
            <v>耙耙柑基地新建3米宽C30生产道路600米</v>
          </cell>
        </row>
        <row r="801">
          <cell r="G801" t="str">
            <v>蓬溪县-吉祥镇_其他_其他_吉祥镇民义村2023年度中央财政衔接资金山坪塘整治一口（8万）</v>
          </cell>
          <cell r="H801" t="str">
            <v>产业发展</v>
          </cell>
          <cell r="I801" t="str">
            <v>配套设施项目</v>
          </cell>
          <cell r="J801" t="str">
            <v>产业园（区）</v>
          </cell>
          <cell r="K801" t="str">
            <v>山坪塘整治一口</v>
          </cell>
        </row>
        <row r="802">
          <cell r="G802" t="str">
            <v>蓬溪县-吉祥镇_其他_其他_吉祥镇公平村2023年度中央财政衔接资金新建2.5米宽C30生产道路900米（32.4万）</v>
          </cell>
          <cell r="H802" t="str">
            <v>产业发展</v>
          </cell>
          <cell r="I802" t="str">
            <v>配套设施项目</v>
          </cell>
          <cell r="J802" t="str">
            <v>产业园（区）</v>
          </cell>
          <cell r="K802" t="str">
            <v>新建2.5米宽C30生产道路900米</v>
          </cell>
        </row>
        <row r="803">
          <cell r="G803" t="str">
            <v>蓬溪县-吉祥镇_其他_其他_吉祥镇民义村2023年度省级财政衔接资金经果林套种粮油140亩（1.4万）</v>
          </cell>
          <cell r="H803" t="str">
            <v>产业发展</v>
          </cell>
          <cell r="I803" t="str">
            <v>配套设施项目</v>
          </cell>
          <cell r="J803" t="str">
            <v>产业园（区）</v>
          </cell>
          <cell r="K803" t="str">
            <v>经果林套种粮油140亩</v>
          </cell>
        </row>
        <row r="804">
          <cell r="G804" t="str">
            <v>蓬溪县-吉祥镇_其他_其他_吉祥镇民义村2023年度省级财政衔接资金经果林套种粮油100亩 （1万）</v>
          </cell>
          <cell r="H804" t="str">
            <v>产业发展</v>
          </cell>
          <cell r="I804" t="str">
            <v>配套设施项目</v>
          </cell>
          <cell r="J804" t="str">
            <v>产业园（区）</v>
          </cell>
          <cell r="K804" t="str">
            <v>经果林套种粮油100亩</v>
          </cell>
        </row>
        <row r="805">
          <cell r="G805" t="str">
            <v>蓬溪县-吉祥镇_产业发展_配套设施项目_吉祥镇进士村2023年度省级财政衔接资金经果林套种粮油100亩（1万）</v>
          </cell>
          <cell r="H805" t="str">
            <v>产业发展</v>
          </cell>
          <cell r="I805" t="str">
            <v>配套设施项目</v>
          </cell>
          <cell r="J805" t="str">
            <v>产业园（区）</v>
          </cell>
          <cell r="K805" t="str">
            <v>经果林套种粮油100亩</v>
          </cell>
        </row>
        <row r="806">
          <cell r="G806" t="str">
            <v>蓬溪县-吉祥镇_其他_其他_吉祥镇民义村2023年度中央财政衔接资金水肥一体化建设100亩 （10万）</v>
          </cell>
          <cell r="H806" t="str">
            <v>产业发展</v>
          </cell>
          <cell r="I806" t="str">
            <v>配套设施项目</v>
          </cell>
          <cell r="J806" t="str">
            <v>产业园（区）</v>
          </cell>
          <cell r="K806" t="str">
            <v>水肥一体化建设100亩</v>
          </cell>
        </row>
        <row r="807">
          <cell r="G807" t="str">
            <v>蓬溪县-吉祥镇_产业发展_配套设施项目_吉祥镇2023年度中央财政衔接资金推进乡村振兴到人到户产业项目（11.8万）</v>
          </cell>
          <cell r="H807" t="str">
            <v>产业发展</v>
          </cell>
          <cell r="I807" t="str">
            <v>配套设施项目</v>
          </cell>
          <cell r="J807" t="str">
            <v>产业园（区）</v>
          </cell>
          <cell r="K807" t="str">
            <v>到人到户产业项目</v>
          </cell>
        </row>
        <row r="808">
          <cell r="G808" t="str">
            <v>蓬溪县-吉祥镇_产业发展_配套设施项目_吉祥镇古桥村2023年度省级财政衔接资金推进乡村振兴补助新建150m3蓄水池2口（10万）</v>
          </cell>
          <cell r="H808" t="str">
            <v>产业发展</v>
          </cell>
          <cell r="I808" t="str">
            <v>配套设施项目</v>
          </cell>
          <cell r="J808" t="str">
            <v>产业园（区）</v>
          </cell>
          <cell r="K808" t="str">
            <v>新建150m3蓄水池2口</v>
          </cell>
        </row>
        <row r="809">
          <cell r="G809" t="str">
            <v>蓬溪县-吉祥镇_乡村建设行动_农村基础设施（含产业配套基础设施）_吉祥镇进士村2023年财政衔接资金新建道路1.2公里宽3米（55.2万）</v>
          </cell>
          <cell r="H809" t="str">
            <v>乡村建设行动</v>
          </cell>
          <cell r="I809" t="str">
            <v>农村基础设施(含产业配套基础设施)</v>
          </cell>
          <cell r="J809" t="str">
            <v>农村道路建设（通村路、通户路、小型桥梁等）</v>
          </cell>
          <cell r="K809" t="str">
            <v>新建道路1.2公里宽3米</v>
          </cell>
        </row>
        <row r="810">
          <cell r="G810" t="str">
            <v>蓬溪县-吉祥镇_乡村建设行动_农村基础设施（含产业配套基础设施）_吉祥镇民义村2023年中央二批财政衔接资金新建抗旱机井1口（12万元）</v>
          </cell>
          <cell r="H810" t="str">
            <v>乡村建设行动</v>
          </cell>
          <cell r="I810" t="str">
            <v>农村基础设施(含产业配套基础设施)</v>
          </cell>
          <cell r="J810" t="str">
            <v>其他</v>
          </cell>
          <cell r="K810" t="str">
            <v>新建抗旱机井1口</v>
          </cell>
        </row>
        <row r="811">
          <cell r="G811" t="str">
            <v>蓬溪县-吉祥镇_乡村建设行动_农村基础设施（含产业配套基础设施）_吉祥镇古桥村2023年省级二批财政衔资金新建3.5米宽道路0.6公里（31.2万元）</v>
          </cell>
          <cell r="H811" t="str">
            <v>乡村建设行动</v>
          </cell>
          <cell r="I811" t="str">
            <v>农村基础设施(含产业配套基础设施)</v>
          </cell>
          <cell r="J811" t="str">
            <v>其他</v>
          </cell>
          <cell r="K811" t="str">
            <v>新建3.5米宽道路0.6公里</v>
          </cell>
        </row>
        <row r="812">
          <cell r="G812" t="str">
            <v>蓬溪县-吉祥镇_乡村建设行动_农村基础设施（含产业配套基础设施）_吉祥镇莲桥村2023年省级二批财政衔接资金新建道路3米宽0.9公里（41.4万元）</v>
          </cell>
          <cell r="H812" t="str">
            <v>乡村建设行动</v>
          </cell>
          <cell r="I812" t="str">
            <v>农村基础设施(含产业配套基础设施)</v>
          </cell>
          <cell r="J812" t="str">
            <v>其他</v>
          </cell>
          <cell r="K812" t="str">
            <v>新建道路3米宽0.9公里</v>
          </cell>
        </row>
        <row r="813">
          <cell r="G813" t="str">
            <v>蓬溪县-吉祥镇_乡村建设行动_农村公共服务_吉祥镇进士村2023年省级财政衔接资金安装路灯83盏（12.42万元）</v>
          </cell>
          <cell r="H813" t="str">
            <v>乡村建设行动</v>
          </cell>
          <cell r="I813" t="str">
            <v>农村公共服务</v>
          </cell>
          <cell r="J813" t="str">
            <v>公共照明设施</v>
          </cell>
          <cell r="K813" t="str">
            <v>安装路灯83盏</v>
          </cell>
        </row>
        <row r="814">
          <cell r="G814" t="str">
            <v>蓬溪县-金桥镇_产业发展_生产项目_金桥镇过军坝村新建冷藏100吨节能冷藏库1座（24万）</v>
          </cell>
          <cell r="H814" t="str">
            <v>产业发展</v>
          </cell>
          <cell r="I814" t="str">
            <v>生产项目</v>
          </cell>
          <cell r="J814" t="str">
            <v>种植业基地</v>
          </cell>
          <cell r="K814" t="str">
            <v>100吨节能冷藏库</v>
          </cell>
        </row>
        <row r="815">
          <cell r="G815" t="str">
            <v>蓬溪县-金桥镇_产业发展_生产项目_金桥镇高坪社区2023年度省级财政衔接资金水肥一体化300亩项目（30万元）</v>
          </cell>
          <cell r="H815" t="str">
            <v>产业发展</v>
          </cell>
          <cell r="I815" t="str">
            <v>生产项目</v>
          </cell>
          <cell r="J815" t="str">
            <v>种植业基地</v>
          </cell>
          <cell r="K815" t="str">
            <v>水肥一体化300亩</v>
          </cell>
        </row>
        <row r="816">
          <cell r="G816" t="str">
            <v>蓬溪县-金桥镇_产业发展_生产项目_金桥镇果园村中央资金10万元2023年水肥一体化100亩</v>
          </cell>
          <cell r="H816" t="str">
            <v>产业发展</v>
          </cell>
          <cell r="I816" t="str">
            <v>生产项目</v>
          </cell>
          <cell r="J816" t="str">
            <v>种植业基地</v>
          </cell>
          <cell r="K816" t="str">
            <v>水肥一体化100亩</v>
          </cell>
        </row>
        <row r="817">
          <cell r="G817" t="str">
            <v>蓬溪县-金桥镇_产业发展_生产项目_金桥镇南溪村中央资金11.49万元2023年果蔬烘干房1座</v>
          </cell>
          <cell r="H817" t="str">
            <v>产业发展</v>
          </cell>
          <cell r="I817" t="str">
            <v>生产项目</v>
          </cell>
          <cell r="J817" t="str">
            <v>种植业基地</v>
          </cell>
          <cell r="K817" t="str">
            <v>1吨果蔬烘干房</v>
          </cell>
        </row>
        <row r="818">
          <cell r="G818" t="str">
            <v>蓬溪县-金桥镇_产业发展_生产项目_2023年金桥镇中央财政衔接资金到人到户农业发展8.24万元</v>
          </cell>
          <cell r="H818" t="str">
            <v>产业发展</v>
          </cell>
          <cell r="I818" t="str">
            <v>生产项目</v>
          </cell>
          <cell r="J818" t="str">
            <v>种植业基地</v>
          </cell>
          <cell r="K818" t="str">
            <v>到人到户项目</v>
          </cell>
        </row>
        <row r="819">
          <cell r="G819" t="str">
            <v>蓬溪县-金桥镇_产业发展_生产项目_2023年金桥镇红溪村省级二批粮食单产激励奖补项目（9.5万）</v>
          </cell>
          <cell r="H819" t="str">
            <v>产业发展</v>
          </cell>
          <cell r="I819" t="str">
            <v>生产项目</v>
          </cell>
          <cell r="J819" t="str">
            <v>种植业基地</v>
          </cell>
          <cell r="K819" t="str">
            <v>粮食单产激励奖补项目</v>
          </cell>
        </row>
        <row r="820">
          <cell r="G820" t="str">
            <v>蓬溪县-金桥镇_产业发展_配套设施项目_金桥镇蛇亭咀村水肥一体化项目（18.5万）</v>
          </cell>
          <cell r="H820" t="str">
            <v>产业发展</v>
          </cell>
          <cell r="I820" t="str">
            <v>配套设施项目</v>
          </cell>
          <cell r="J820" t="str">
            <v>小型农田水利设施建设</v>
          </cell>
          <cell r="K820" t="str">
            <v>水肥一体化185亩</v>
          </cell>
        </row>
        <row r="821">
          <cell r="G821" t="str">
            <v>蓬溪县-金桥镇_产业发展_配套设施项目_红溪村2023年市级四批财政衔接资金水肥一体化120亩（13.2万元）</v>
          </cell>
          <cell r="H821" t="str">
            <v>产业发展</v>
          </cell>
          <cell r="I821" t="str">
            <v>配套设施项目</v>
          </cell>
          <cell r="J821" t="str">
            <v>小型农田水利设施建设</v>
          </cell>
          <cell r="K821" t="str">
            <v>水肥一体化120亩</v>
          </cell>
        </row>
        <row r="822">
          <cell r="G822" t="str">
            <v>蓬溪县-金桥镇_产业发展_配套设施项目_2023年金桥镇高坡村省级二批衔接资金山坪塘整治1口（5.5万元）</v>
          </cell>
          <cell r="H822" t="str">
            <v>产业发展</v>
          </cell>
          <cell r="I822" t="str">
            <v>配套设施项目</v>
          </cell>
          <cell r="J822" t="str">
            <v>小型农田水利设施建设</v>
          </cell>
          <cell r="K822" t="str">
            <v>山坪塘整治1口</v>
          </cell>
        </row>
        <row r="823">
          <cell r="G823" t="str">
            <v>蓬溪县-金桥镇_产业发展_配套设施项目_2023年金桥镇高坡村6社省级二批衔接资金山坪塘整治1口（5.5万元）</v>
          </cell>
          <cell r="H823" t="str">
            <v>产业发展</v>
          </cell>
          <cell r="I823" t="str">
            <v>配套设施项目</v>
          </cell>
          <cell r="J823" t="str">
            <v>小型农田水利设施建设</v>
          </cell>
          <cell r="K823" t="str">
            <v>山坪塘整治1口</v>
          </cell>
        </row>
        <row r="824">
          <cell r="G824" t="str">
            <v>蓬溪县-金桥镇_乡村建设行动_农村基础设施（含产业配套基础设施）_金桥镇红溪村2023年省级资金1300米道路建设</v>
          </cell>
          <cell r="H824" t="str">
            <v>产业发展</v>
          </cell>
          <cell r="I824" t="str">
            <v>配套设施项目</v>
          </cell>
          <cell r="J824" t="str">
            <v>产业园（区）</v>
          </cell>
          <cell r="K824" t="str">
            <v>3.5米宽C30产业道路1300米</v>
          </cell>
        </row>
        <row r="825">
          <cell r="G825" t="str">
            <v>蓬溪县-金桥镇_乡村建设行动_农村基础设施（含产业配套基础设施）_金桥镇高坪社区2023年省级财政衔接资金产业路新建3.5米宽C30产业道路800米项目（41.60万元）</v>
          </cell>
          <cell r="H825" t="str">
            <v>产业发展</v>
          </cell>
          <cell r="I825" t="str">
            <v>配套设施项目</v>
          </cell>
          <cell r="J825" t="str">
            <v>产业园（区）</v>
          </cell>
          <cell r="K825" t="str">
            <v>3.5米宽C30产业道路800米</v>
          </cell>
        </row>
        <row r="826">
          <cell r="G826" t="str">
            <v>蓬溪县-金桥镇_产业发展_配套设施项目_金桥镇红溪村2023年市级十三批财政衔接资金高标准农田项目（149.9万元）</v>
          </cell>
          <cell r="H826" t="str">
            <v>产业发展</v>
          </cell>
          <cell r="I826" t="str">
            <v>配套设施项目</v>
          </cell>
          <cell r="J826" t="str">
            <v>产业园（区）</v>
          </cell>
          <cell r="K826" t="str">
            <v>高标准农田</v>
          </cell>
        </row>
        <row r="827">
          <cell r="G827" t="str">
            <v>蓬溪县-金桥镇_产业发展_配套设施项目_金桥镇高坪社区2023年市级十二批衔接资金新型农业经营主体培训和粮标兵奖补项目（16万）</v>
          </cell>
          <cell r="H827" t="str">
            <v>产业发展</v>
          </cell>
          <cell r="I827" t="str">
            <v>配套设施项目</v>
          </cell>
          <cell r="J827" t="str">
            <v>产业园（区）</v>
          </cell>
          <cell r="K827" t="str">
            <v>新型农业经营主体培训和粮标兵奖补</v>
          </cell>
        </row>
        <row r="828">
          <cell r="G828" t="str">
            <v>蓬溪县-金桥镇_产业发展_新型农村集体经济发展项目_金桥镇红溪村2023年中央二批衔接资金支持村集体经济产业发展（70万）</v>
          </cell>
          <cell r="H828" t="str">
            <v>产业发展</v>
          </cell>
          <cell r="I828" t="str">
            <v>新型农村集体经济发展项目</v>
          </cell>
          <cell r="J828" t="str">
            <v>新型农村集体经济发展项目</v>
          </cell>
          <cell r="K828" t="str">
            <v>生态绿茶产业园建设</v>
          </cell>
        </row>
        <row r="829">
          <cell r="G829" t="str">
            <v>蓬溪县-金桥镇_产业发展_新型农村集体经济发展项目_2023年金桥镇红溪村省级二批衔接资金（20万）</v>
          </cell>
          <cell r="H829" t="str">
            <v>产业发展</v>
          </cell>
          <cell r="I829" t="str">
            <v>新型农村集体经济发展项目</v>
          </cell>
          <cell r="J829" t="str">
            <v>新型农村集体经济发展项目</v>
          </cell>
          <cell r="K829" t="str">
            <v>生态绿茶产业园建设</v>
          </cell>
        </row>
        <row r="830">
          <cell r="G830" t="str">
            <v>蓬溪县-金桥镇_产业发展_新型农村集体经济发展项目_2023年金桥镇红溪村县级衔接资金支持发展新型农村集体经济县级配套（20万元）</v>
          </cell>
          <cell r="H830" t="str">
            <v>产业发展</v>
          </cell>
          <cell r="I830" t="str">
            <v>新型农村集体经济发展项目</v>
          </cell>
          <cell r="J830" t="str">
            <v>新型农村集体经济发展项目</v>
          </cell>
          <cell r="K830" t="str">
            <v>生态绿茶产业园建设</v>
          </cell>
        </row>
        <row r="831">
          <cell r="G831" t="str">
            <v>蓬溪县-金桥镇_乡村建设行动_农村基础设施（含产业配套基础设施）_2023年金桥镇红溪村中央二批衔接资金新建社道路0.7公里 （36.4万元）</v>
          </cell>
          <cell r="H831" t="str">
            <v>乡村建设行动</v>
          </cell>
          <cell r="I831" t="str">
            <v>农村基础设施(含产业配套基础设施)</v>
          </cell>
          <cell r="J831" t="str">
            <v>农村道路建设（通村路、通户路、小型桥梁等）</v>
          </cell>
          <cell r="K831" t="str">
            <v>新建社道路0.7公里</v>
          </cell>
        </row>
        <row r="832">
          <cell r="G832" t="str">
            <v>蓬溪县-金桥镇_乡村建设行动_农村基础设施（含产业配套基础设施）_2023年金桥镇县级衔接资金道路建设及人居环境治理（100万）</v>
          </cell>
          <cell r="H832" t="str">
            <v>乡村建设行动</v>
          </cell>
          <cell r="I832" t="str">
            <v>农村基础设施(含产业配套基础设施)</v>
          </cell>
          <cell r="J832" t="str">
            <v>农村道路建设（通村路、通户路、小型桥梁等）</v>
          </cell>
          <cell r="K832" t="str">
            <v>人居环境治理</v>
          </cell>
        </row>
        <row r="833">
          <cell r="G833" t="str">
            <v>蓬溪县-金桥镇_乡村建设行动_农村基础设施（含产业配套基础设施）_2023年金桥镇高坪社区省级二批衔接资金茶园安装管径200的PE灌溉水管800米（14.58万元）</v>
          </cell>
          <cell r="H833" t="str">
            <v>乡村建设行动</v>
          </cell>
          <cell r="I833" t="str">
            <v>农村基础设施(含产业配套基础设施)</v>
          </cell>
          <cell r="J833" t="str">
            <v>农村供水保障设施建设</v>
          </cell>
          <cell r="K833" t="str">
            <v>安装管径200的PE灌溉水管800米</v>
          </cell>
        </row>
        <row r="834">
          <cell r="G834" t="str">
            <v>蓬溪县-明月镇_产业发展_生产项目_明月镇2023年中央财政衔接资金脱贫户、监测对象发展种养产业到人到户项目（12.46万元）</v>
          </cell>
          <cell r="H834" t="str">
            <v>产业发展</v>
          </cell>
          <cell r="I834" t="str">
            <v>生产项目</v>
          </cell>
          <cell r="J834" t="str">
            <v>种植业基地</v>
          </cell>
          <cell r="K834" t="str">
            <v>到人到户项目</v>
          </cell>
        </row>
        <row r="835">
          <cell r="G835" t="str">
            <v>蓬溪县-明月镇_产业发展_生产项目_明月镇白庙村2023年中央财政衔接资金新建顶高4.8米，边高2米食用菌钢架大棚5亩项目（18.75万元）</v>
          </cell>
          <cell r="H835" t="str">
            <v>产业发展</v>
          </cell>
          <cell r="I835" t="str">
            <v>生产项目</v>
          </cell>
          <cell r="J835" t="str">
            <v>种植业基地</v>
          </cell>
          <cell r="K835" t="str">
            <v>新建顶高4.8米，边高2米食用菌钢架大棚5亩</v>
          </cell>
        </row>
        <row r="836">
          <cell r="G836" t="str">
            <v>蓬溪县-明月镇_产业发展_生产项目_明月镇三叉河村2023年省级财政衔接资金新建果蔬钢架大棚30亩项目（28万元）</v>
          </cell>
          <cell r="H836" t="str">
            <v>产业发展</v>
          </cell>
          <cell r="I836" t="str">
            <v>生产项目</v>
          </cell>
          <cell r="J836" t="str">
            <v>种植业基地</v>
          </cell>
          <cell r="K836" t="str">
            <v>新建果蔬钢架大棚30亩</v>
          </cell>
        </row>
        <row r="837">
          <cell r="G837" t="str">
            <v>蓬溪县-明月镇_产业发展_生产项目_明月镇何家坝村2023年省级财政衔接资金新建蔬菜基地水肥一体化31亩项目（3.72万元）</v>
          </cell>
          <cell r="H837" t="str">
            <v>产业发展</v>
          </cell>
          <cell r="I837" t="str">
            <v>生产项目</v>
          </cell>
          <cell r="J837" t="str">
            <v>种植业基地</v>
          </cell>
          <cell r="K837" t="str">
            <v>新建蔬菜基地水肥一体化31亩</v>
          </cell>
        </row>
        <row r="838">
          <cell r="G838" t="str">
            <v>蓬溪县-明月镇_产业发展_生产项目_明月镇慧林村2023年省级财政衔接资金新建果蔬大棚20亩项目（20万元）</v>
          </cell>
          <cell r="H838" t="str">
            <v>产业发展</v>
          </cell>
          <cell r="I838" t="str">
            <v>生产项目</v>
          </cell>
          <cell r="J838" t="str">
            <v>种植业基地</v>
          </cell>
          <cell r="K838" t="str">
            <v>新建果蔬大棚20亩项目</v>
          </cell>
        </row>
        <row r="839">
          <cell r="G839" t="str">
            <v>蓬溪县-明月镇_产业发展_生产项目_明月镇白庙村2023年省级财政衔接资金发展经果林套种粮油200亩项目（2万元）</v>
          </cell>
          <cell r="H839" t="str">
            <v>产业发展</v>
          </cell>
          <cell r="I839" t="str">
            <v>生产项目</v>
          </cell>
          <cell r="J839" t="str">
            <v>种植业基地</v>
          </cell>
          <cell r="K839" t="str">
            <v>发展经果林套种粮油200亩</v>
          </cell>
        </row>
        <row r="840">
          <cell r="G840" t="str">
            <v>蓬溪县-明月镇_产业发展_生产项目_明月镇白庙村2023年省级二批资金粮食单产提升项目（10万元）（农业局）</v>
          </cell>
          <cell r="H840" t="str">
            <v>产业发展</v>
          </cell>
          <cell r="I840" t="str">
            <v>生产项目</v>
          </cell>
          <cell r="J840" t="str">
            <v>种植业基地</v>
          </cell>
          <cell r="K840" t="str">
            <v>粮食单产提升</v>
          </cell>
        </row>
        <row r="841">
          <cell r="G841" t="str">
            <v>蓬溪县-明月镇_产业发展_生产项目_回水社区2023年省第二批资金粮食单产提升项目（10万元）（农业局）</v>
          </cell>
          <cell r="H841" t="str">
            <v>产业发展</v>
          </cell>
          <cell r="I841" t="str">
            <v>生产项目</v>
          </cell>
          <cell r="J841" t="str">
            <v>种植业基地</v>
          </cell>
          <cell r="K841" t="str">
            <v>粮食单产提升</v>
          </cell>
        </row>
        <row r="842">
          <cell r="G842" t="str">
            <v>蓬溪县-明月镇_产业发展_生产项目_明月镇熬花井村2023年省级二批资金粮食单产提升项目（9.5万元）（农业局）</v>
          </cell>
          <cell r="H842" t="str">
            <v>产业发展</v>
          </cell>
          <cell r="I842" t="str">
            <v>生产项目</v>
          </cell>
          <cell r="J842" t="str">
            <v>种植业基地</v>
          </cell>
          <cell r="K842" t="str">
            <v>粮食单产提升</v>
          </cell>
        </row>
        <row r="843">
          <cell r="G843" t="str">
            <v>蓬溪县-明月镇_产业发展_生产项目_宇安村2023年省级第二批资金粮食单产提升项目（11万元）（农业局）</v>
          </cell>
          <cell r="H843" t="str">
            <v>产业发展</v>
          </cell>
          <cell r="I843" t="str">
            <v>生产项目</v>
          </cell>
          <cell r="J843" t="str">
            <v>种植业基地</v>
          </cell>
          <cell r="K843" t="str">
            <v>粮食单产提升</v>
          </cell>
        </row>
        <row r="844">
          <cell r="G844" t="str">
            <v>蓬溪县-明月镇_产业发展_配套设施项目_明月镇宇安村2023年省级财政衔接资金山坪塘整治1口项目（4.5万元）</v>
          </cell>
          <cell r="H844" t="str">
            <v>产业发展</v>
          </cell>
          <cell r="I844" t="str">
            <v>配套设施项目</v>
          </cell>
          <cell r="J844" t="str">
            <v>小型农田水利设施建设</v>
          </cell>
          <cell r="K844" t="str">
            <v>山坪塘整治1口</v>
          </cell>
        </row>
        <row r="845">
          <cell r="G845" t="str">
            <v>蓬溪县-明月镇_产业发展_配套设施项目_明月镇元坝子村2023年省级二批财政衔接资金电提灌站项目（15万）（农业局）</v>
          </cell>
          <cell r="H845" t="str">
            <v>产业发展</v>
          </cell>
          <cell r="I845" t="str">
            <v>配套设施项目</v>
          </cell>
          <cell r="J845" t="str">
            <v>小型农田水利设施建设</v>
          </cell>
          <cell r="K845" t="str">
            <v>电提灌站</v>
          </cell>
        </row>
        <row r="846">
          <cell r="G846" t="str">
            <v>蓬溪县-明月镇_产业发展_配套设施项目_明月镇西林村2023年省级财政衔接资金新建2.5米宽C30产业道路1000米项目36万元）</v>
          </cell>
          <cell r="H846" t="str">
            <v>产业发展</v>
          </cell>
          <cell r="I846" t="str">
            <v>配套设施项目</v>
          </cell>
          <cell r="J846" t="str">
            <v>产业园（区）</v>
          </cell>
          <cell r="K846" t="str">
            <v>新建2.5米宽C30产业道路1000米</v>
          </cell>
        </row>
        <row r="847">
          <cell r="G847" t="str">
            <v>蓬溪县-明月镇_产业发展_配套设施项目_明月镇元坝子村2023年中央财政衔接资金新建2.5米宽C30产业道路450米项目（16.2万元）</v>
          </cell>
          <cell r="H847" t="str">
            <v>产业发展</v>
          </cell>
          <cell r="I847" t="str">
            <v>配套设施项目</v>
          </cell>
          <cell r="J847" t="str">
            <v>产业园（区）</v>
          </cell>
          <cell r="K847" t="str">
            <v>新建2.5米宽C30产业道路450米</v>
          </cell>
        </row>
        <row r="848">
          <cell r="G848" t="str">
            <v>蓬溪县-明月镇_其他_其他_明月镇白云村2023年省级财政衔接资金新建3.5米宽C30产业道路1000米项目（52万元）</v>
          </cell>
          <cell r="H848" t="str">
            <v>产业发展</v>
          </cell>
          <cell r="I848" t="str">
            <v>配套设施项目</v>
          </cell>
          <cell r="J848" t="str">
            <v>产业园（区）</v>
          </cell>
          <cell r="K848" t="str">
            <v>新建3.5米宽C30产业道路1000米</v>
          </cell>
        </row>
        <row r="849">
          <cell r="G849" t="str">
            <v>蓬溪县-明月镇_产业发展_新型农村集体经济发展项目_明月镇深广村2023年中央二批财政衔接资金发展集体经济项目（70万元）（农业局）</v>
          </cell>
          <cell r="H849" t="str">
            <v>产业发展</v>
          </cell>
          <cell r="I849" t="str">
            <v>新型农村集体经济发展项目</v>
          </cell>
          <cell r="J849" t="str">
            <v>新型农村集体经济发展项目</v>
          </cell>
          <cell r="K849" t="str">
            <v>发展集体经济</v>
          </cell>
        </row>
        <row r="850">
          <cell r="G850" t="str">
            <v>蓬溪县-明月镇_产业发展_新型农村集体经济发展项目_明月镇深广村2023年省级二批衔接财政衔接资金集体经济项目（20万元）（农业局）</v>
          </cell>
          <cell r="H850" t="str">
            <v>产业发展</v>
          </cell>
          <cell r="I850" t="str">
            <v>新型农村集体经济发展项目</v>
          </cell>
          <cell r="J850" t="str">
            <v>新型农村集体经济发展项目</v>
          </cell>
          <cell r="K850" t="str">
            <v>集体经济</v>
          </cell>
        </row>
        <row r="851">
          <cell r="G851" t="str">
            <v>蓬溪县-明月镇_产业发展_新型农村集体经济发展项目_明月镇深广村2023年县级衔接资金集体经济项目（20万元）（乡村振兴局）</v>
          </cell>
          <cell r="H851" t="str">
            <v>产业发展</v>
          </cell>
          <cell r="I851" t="str">
            <v>新型农村集体经济发展项目</v>
          </cell>
          <cell r="J851" t="str">
            <v>新型农村集体经济发展项目</v>
          </cell>
          <cell r="K851" t="str">
            <v>集体经济</v>
          </cell>
        </row>
        <row r="852">
          <cell r="G852" t="str">
            <v>蓬溪县-明月镇_产业发展_配套设施项目_明月镇元坝子村2023年中央第二批衔接资金新建堰塘1口项目（10万元）（乡村振兴局）</v>
          </cell>
          <cell r="H852" t="str">
            <v>乡村建设行动</v>
          </cell>
          <cell r="I852" t="str">
            <v>农村基础设施(含产业配套基础设施)</v>
          </cell>
          <cell r="J852" t="str">
            <v>农村供水保障设施建设</v>
          </cell>
          <cell r="K852" t="str">
            <v>新建堰塘1口</v>
          </cell>
        </row>
        <row r="853">
          <cell r="G853" t="str">
            <v>蓬溪县-明月镇_乡村建设行动_农村基础设施（含产业配套基础设施）_明月镇白云村2023年省级第二批衔接资金新建抗旱机井2口项目（24万元）（乡村振兴局）</v>
          </cell>
          <cell r="H853" t="str">
            <v>乡村建设行动</v>
          </cell>
          <cell r="I853" t="str">
            <v>农村基础设施(含产业配套基础设施)</v>
          </cell>
          <cell r="J853" t="str">
            <v>农村供水保障设施建设</v>
          </cell>
          <cell r="K853" t="str">
            <v>新建抗旱机井2口</v>
          </cell>
        </row>
        <row r="854">
          <cell r="G854" t="str">
            <v>蓬溪县-明月镇_乡村建设行动_农村基础设施（含产业配套基础设施）_明月镇慧琳村2023年省级第二批衔接资金整修堰塘1口项目（6万元）（乡村振兴局）</v>
          </cell>
          <cell r="H854" t="str">
            <v>乡村建设行动</v>
          </cell>
          <cell r="I854" t="str">
            <v>农村基础设施(含产业配套基础设施)</v>
          </cell>
          <cell r="J854" t="str">
            <v>农村供水保障设施建设</v>
          </cell>
          <cell r="K854" t="str">
            <v>整修堰塘1口</v>
          </cell>
        </row>
        <row r="855">
          <cell r="G855" t="str">
            <v>蓬溪县-明月镇_乡村建设行动_人居环境整治_明月镇九龙寨村2023年省级第二批衔接资金新建公共厕所1座项目（15万元）（乡村振兴局）</v>
          </cell>
          <cell r="H855" t="str">
            <v>乡村建设行动</v>
          </cell>
          <cell r="I855" t="str">
            <v>人居环境整治</v>
          </cell>
          <cell r="J855" t="str">
            <v>农村卫生厕所改造（户用、公共厕所）</v>
          </cell>
          <cell r="K855" t="str">
            <v>新建公共厕所1座</v>
          </cell>
        </row>
        <row r="856">
          <cell r="G856" t="str">
            <v>蓬溪县-鸣凤镇_产业项目_蓬溪县鸣凤镇2023年衔接资金711户，监测对象66人发展种养殖（15.54）</v>
          </cell>
          <cell r="H856" t="str">
            <v>产业发展</v>
          </cell>
          <cell r="I856" t="str">
            <v>生产项目</v>
          </cell>
          <cell r="J856" t="str">
            <v>种植业基地</v>
          </cell>
          <cell r="K856" t="str">
            <v>脱贫户711户，监测对象66人发展种养殖</v>
          </cell>
        </row>
        <row r="857">
          <cell r="G857" t="str">
            <v>蓬溪县-鸣凤镇_产业发展_生产项目_蓬溪县鸣凤镇石马沟村2023年衔接资金经果林套种粮油200亩（2万）</v>
          </cell>
          <cell r="H857" t="str">
            <v>产业发展</v>
          </cell>
          <cell r="I857" t="str">
            <v>生产项目</v>
          </cell>
          <cell r="J857" t="str">
            <v>种植业基地</v>
          </cell>
          <cell r="K857" t="str">
            <v>经果林套种粮油200亩</v>
          </cell>
        </row>
        <row r="858">
          <cell r="G858" t="str">
            <v>蓬溪县-鸣凤镇_产业发展_生产项目_蓬溪县鸣凤镇石板垭村2023年衔接资金经果林套种粮油700亩（7万）</v>
          </cell>
          <cell r="H858" t="str">
            <v>产业发展</v>
          </cell>
          <cell r="I858" t="str">
            <v>生产项目</v>
          </cell>
          <cell r="J858" t="str">
            <v>种植业基地</v>
          </cell>
          <cell r="K858" t="str">
            <v>经果林套种粮油700亩</v>
          </cell>
        </row>
        <row r="859">
          <cell r="G859" t="str">
            <v>蓬溪县-鸣凤镇_产业发展_生产项目_蓬溪县鸣凤镇七星村2023年衔接资金经果林套种粮油200亩（2万）</v>
          </cell>
          <cell r="H859" t="str">
            <v>产业发展</v>
          </cell>
          <cell r="I859" t="str">
            <v>生产项目</v>
          </cell>
          <cell r="J859" t="str">
            <v>种植业基地</v>
          </cell>
          <cell r="K859" t="str">
            <v>经果林套种粮油200亩</v>
          </cell>
        </row>
        <row r="860">
          <cell r="G860" t="str">
            <v>蓬溪县-鸣凤镇_产业发展_生产项目_蓬溪县鸣凤镇盐井沟村2023年衔接资金经果林套种粮油300亩（3万）</v>
          </cell>
          <cell r="H860" t="str">
            <v>产业发展</v>
          </cell>
          <cell r="I860" t="str">
            <v>生产项目</v>
          </cell>
          <cell r="J860" t="str">
            <v>种植业基地</v>
          </cell>
          <cell r="K860" t="str">
            <v>经果林套种粮油300亩</v>
          </cell>
        </row>
        <row r="861">
          <cell r="G861" t="str">
            <v>蓬溪县-鸣凤镇_产业发展_生产项目_鸣凤镇盐井沟村2023年省级第二批衔接资金粮食单产提升激励资金（9.6万元）</v>
          </cell>
          <cell r="H861" t="str">
            <v>产业发展</v>
          </cell>
          <cell r="I861" t="str">
            <v>生产项目</v>
          </cell>
          <cell r="J861" t="str">
            <v>种植业基地</v>
          </cell>
          <cell r="K861" t="str">
            <v>粮食单产提升激励资金</v>
          </cell>
        </row>
        <row r="862">
          <cell r="G862" t="str">
            <v>蓬溪县-鸣凤镇_产业发展_加工流通项目_蓬溪县鸣凤镇田沟村2023年衔接资金烘干房附属设施（20万元）</v>
          </cell>
          <cell r="H862" t="str">
            <v>产业发展</v>
          </cell>
          <cell r="I862" t="str">
            <v>加工流通项目</v>
          </cell>
          <cell r="J862" t="str">
            <v>农产品仓储保鲜冷链基础设施建设</v>
          </cell>
          <cell r="K862" t="str">
            <v>烘干房车间建设及墙体粉水、天然气主管等附属设施</v>
          </cell>
        </row>
        <row r="863">
          <cell r="G863" t="str">
            <v>蓬溪县-鸣凤镇_产业发展_加工流通项目_鸣凤镇石板垭村2023年省级第二批衔接资金青花椒加工车间一座（64.55）</v>
          </cell>
          <cell r="H863" t="str">
            <v>产业发展</v>
          </cell>
          <cell r="I863" t="str">
            <v>加工流通项目</v>
          </cell>
          <cell r="J863" t="str">
            <v>加工业</v>
          </cell>
          <cell r="K863" t="str">
            <v>青花椒加工车间一座</v>
          </cell>
        </row>
        <row r="864">
          <cell r="G864" t="str">
            <v>蓬溪县-鸣凤镇_产业发展_配套设施项目_蓬溪县鸣凤镇田沟村2023年衔接资金新建蓄水池130立方米2口（8万元）</v>
          </cell>
          <cell r="H864" t="str">
            <v>产业发展</v>
          </cell>
          <cell r="I864" t="str">
            <v>配套设施项目</v>
          </cell>
          <cell r="J864" t="str">
            <v>小型农田水利设施建设</v>
          </cell>
          <cell r="K864" t="str">
            <v>新建130m³蓄水池2口</v>
          </cell>
        </row>
        <row r="865">
          <cell r="G865" t="str">
            <v>蓬溪县-鸣凤镇_产业发展_配套设施项目_鸣凤镇金钱村2023年省级第二批衔接资金山坪塘整治1口（5万元）</v>
          </cell>
          <cell r="H865" t="str">
            <v>产业发展</v>
          </cell>
          <cell r="I865" t="str">
            <v>配套设施项目</v>
          </cell>
          <cell r="J865" t="str">
            <v>小型农田水利设施建设</v>
          </cell>
          <cell r="K865" t="str">
            <v>山坪塘整治1口</v>
          </cell>
        </row>
        <row r="866">
          <cell r="G866" t="str">
            <v>蓬溪县-鸣凤镇_产业发展_配套设施项目_鸣凤镇库楼村2023年省级第二批衔接资金新建电提灌站1口（25万）</v>
          </cell>
          <cell r="H866" t="str">
            <v>产业发展</v>
          </cell>
          <cell r="I866" t="str">
            <v>配套设施项目</v>
          </cell>
          <cell r="J866" t="str">
            <v>小型农田水利设施建设</v>
          </cell>
          <cell r="K866" t="str">
            <v>新建电提灌站1口</v>
          </cell>
        </row>
        <row r="867">
          <cell r="G867" t="str">
            <v>蓬溪县-鸣凤镇_其他_其他_蓬溪县鸣凤镇七星村2023年衔接资金新建钢架大棚45亩（168.75万元）</v>
          </cell>
          <cell r="H867" t="str">
            <v>产业发展</v>
          </cell>
          <cell r="I867" t="str">
            <v>配套设施项目</v>
          </cell>
          <cell r="J867" t="str">
            <v>产业园（区）</v>
          </cell>
          <cell r="K867" t="str">
            <v>新建顶高4.8米，边高2米钢架大棚43亩</v>
          </cell>
        </row>
        <row r="868">
          <cell r="G868" t="str">
            <v>蓬溪县-鸣凤镇_其他_其他_蓬溪县鸣凤镇七星村2023年衔接资金新建蓄水池4口（13.2万元）</v>
          </cell>
          <cell r="H868" t="str">
            <v>产业发展</v>
          </cell>
          <cell r="I868" t="str">
            <v>配套设施项目</v>
          </cell>
          <cell r="J868" t="str">
            <v>产业园（区）</v>
          </cell>
          <cell r="K868" t="str">
            <v>新建100m³蓄水池4口</v>
          </cell>
        </row>
        <row r="869">
          <cell r="G869" t="str">
            <v>蓬溪县-鸣凤镇_产业发展_配套设施项目_蓬溪县鸣凤镇七星村2023年衔接资金新建排灌渠系621米（18万）</v>
          </cell>
          <cell r="H869" t="str">
            <v>产业发展</v>
          </cell>
          <cell r="I869" t="str">
            <v>配套设施项目</v>
          </cell>
          <cell r="J869" t="str">
            <v>产业园（区）</v>
          </cell>
          <cell r="K869" t="str">
            <v>新建排灌渠系621米（砖混内空0.4*0.4）</v>
          </cell>
        </row>
        <row r="870">
          <cell r="G870" t="str">
            <v>蓬溪县-鸣凤镇_产业发展_配套设施项目_蓬溪县鸣凤镇七星村2023年衔接资金新建经果林打药系统一体化200亩（8万元）</v>
          </cell>
          <cell r="H870" t="str">
            <v>产业发展</v>
          </cell>
          <cell r="I870" t="str">
            <v>配套设施项目</v>
          </cell>
          <cell r="J870" t="str">
            <v>产业园（区）</v>
          </cell>
          <cell r="K870" t="str">
            <v>新建经果林产业打药系统一体化</v>
          </cell>
        </row>
        <row r="871">
          <cell r="G871" t="str">
            <v>蓬溪县-鸣凤镇_产业发展_配套设施项目_蓬溪县鸣凤镇田沟村2023年衔接资金碾米车间附属设施（11万元）</v>
          </cell>
          <cell r="H871" t="str">
            <v>产业发展</v>
          </cell>
          <cell r="I871" t="str">
            <v>配套设施项目</v>
          </cell>
          <cell r="J871" t="str">
            <v>产业园（区）</v>
          </cell>
          <cell r="K871" t="str">
            <v>碾米生产车间建设（三相动力电及附属建设等）</v>
          </cell>
        </row>
        <row r="872">
          <cell r="G872" t="str">
            <v>蓬溪县-鸣凤镇_产业发展_配套设施项目_蓬溪县鸣凤镇田沟村2023年衔接资金整治山坪塘2口（12万元）</v>
          </cell>
          <cell r="H872" t="str">
            <v>产业发展</v>
          </cell>
          <cell r="I872" t="str">
            <v>配套设施项目</v>
          </cell>
          <cell r="J872" t="str">
            <v>产业园（区）</v>
          </cell>
          <cell r="K872" t="str">
            <v>整治山坪塘2口</v>
          </cell>
        </row>
        <row r="873">
          <cell r="G873" t="str">
            <v>蓬溪县-鸣凤镇_产业发展_配套设施项目_蓬溪县鸣凤镇欧村沟村2023年衔接资金整治山坪塘3口（16.5万元）</v>
          </cell>
          <cell r="H873" t="str">
            <v>产业发展</v>
          </cell>
          <cell r="I873" t="str">
            <v>配套设施项目</v>
          </cell>
          <cell r="J873" t="str">
            <v>产业园（区）</v>
          </cell>
          <cell r="K873" t="str">
            <v>整治山坪塘3口</v>
          </cell>
        </row>
        <row r="874">
          <cell r="G874" t="str">
            <v>蓬溪县-鸣凤镇_产业发展_配套设施项目_蓬溪县鸣凤镇欧村沟村2023年衔接资金新建蓄水池3口（9.9万元）</v>
          </cell>
          <cell r="H874" t="str">
            <v>产业发展</v>
          </cell>
          <cell r="I874" t="str">
            <v>配套设施项目</v>
          </cell>
          <cell r="J874" t="str">
            <v>产业园（区）</v>
          </cell>
          <cell r="K874" t="str">
            <v>新建100m³蓄水池3口</v>
          </cell>
        </row>
        <row r="875">
          <cell r="G875" t="str">
            <v>蓬溪县-鸣凤镇_产业发展_配套设施项目_蓬溪县鸣凤镇欧村沟村2023年衔接资金新建产业道路0.5公里（26万元）</v>
          </cell>
          <cell r="H875" t="str">
            <v>产业发展</v>
          </cell>
          <cell r="I875" t="str">
            <v>配套设施项目</v>
          </cell>
          <cell r="J875" t="str">
            <v>产业园（区）</v>
          </cell>
          <cell r="K875" t="str">
            <v>新建产业道路0.5公里</v>
          </cell>
        </row>
        <row r="876">
          <cell r="G876" t="str">
            <v>蓬溪县-鸣凤镇_产业发展_配套设施项目_蓬溪县鸣凤镇铜宝山村2023年衔接资金新建产业路1公里（46万元）</v>
          </cell>
          <cell r="H876" t="str">
            <v>产业发展</v>
          </cell>
          <cell r="I876" t="str">
            <v>配套设施项目</v>
          </cell>
          <cell r="J876" t="str">
            <v>产业园（区）</v>
          </cell>
          <cell r="K876" t="str">
            <v>新建产业路1公里</v>
          </cell>
        </row>
        <row r="877">
          <cell r="G877" t="str">
            <v>蓬溪县-鸣凤镇_产业发展_配套设施项目_蓬溪县鸣凤镇铜宝山村2023年衔接资金新建蓄水池2口（10万元）</v>
          </cell>
          <cell r="H877" t="str">
            <v>产业发展</v>
          </cell>
          <cell r="I877" t="str">
            <v>配套设施项目</v>
          </cell>
          <cell r="J877" t="str">
            <v>产业园（区）</v>
          </cell>
          <cell r="K877" t="str">
            <v>香桂基地新建150m³蓄水池2口</v>
          </cell>
        </row>
        <row r="878">
          <cell r="G878" t="str">
            <v>蓬溪县-鸣凤镇_其他_其他_蓬溪县鸣凤镇稻香村2023年省级第二批衔接资金整治山坪塘一口（6万元）</v>
          </cell>
          <cell r="H878" t="str">
            <v>产业发展</v>
          </cell>
          <cell r="I878" t="str">
            <v>配套设施项目</v>
          </cell>
          <cell r="J878" t="str">
            <v>产业园（区）</v>
          </cell>
          <cell r="K878" t="str">
            <v>整治山坪塘一口</v>
          </cell>
        </row>
        <row r="879">
          <cell r="G879" t="str">
            <v>蓬溪县-鸣凤镇_产业发展_配套设施项目_蓬溪县鸣凤镇石马沟村2023年衔接资金新建产业路0.45公里（23.4万元）</v>
          </cell>
          <cell r="H879" t="str">
            <v>产业发展</v>
          </cell>
          <cell r="I879" t="str">
            <v>配套设施项目</v>
          </cell>
          <cell r="J879" t="str">
            <v>产业园（区）</v>
          </cell>
          <cell r="K879" t="str">
            <v>新建3.5米宽C30产业道路450米</v>
          </cell>
        </row>
        <row r="880">
          <cell r="G880" t="str">
            <v>蓬溪县-鸣凤镇_其他_其他_蓬溪县鸣凤镇天门村2023年衔接资金新建产业路0.745公里（34.65万元）</v>
          </cell>
          <cell r="H880" t="str">
            <v>产业发展</v>
          </cell>
          <cell r="I880" t="str">
            <v>配套设施项目</v>
          </cell>
          <cell r="J880" t="str">
            <v>产业园（区）</v>
          </cell>
          <cell r="K880" t="str">
            <v>新建3米宽C30道路800米</v>
          </cell>
        </row>
        <row r="881">
          <cell r="G881" t="str">
            <v>蓬溪县-鸣凤镇_产业发展_配套设施项目_蓬溪县鸣凤镇石马沟村2023年衔接资金新建蓄水池2口（10万元）</v>
          </cell>
          <cell r="H881" t="str">
            <v>产业发展</v>
          </cell>
          <cell r="I881" t="str">
            <v>配套设施项目</v>
          </cell>
          <cell r="J881" t="str">
            <v>产业园（区）</v>
          </cell>
          <cell r="K881" t="str">
            <v>新建蓄水池2口</v>
          </cell>
        </row>
        <row r="882">
          <cell r="G882" t="str">
            <v>蓬溪县-鸣凤镇_产业发展_配套设施项目_蓬溪县鸣凤镇石板垭村2023年衔接资金新建小型提灌站（10万元）</v>
          </cell>
          <cell r="H882" t="str">
            <v>产业发展</v>
          </cell>
          <cell r="I882" t="str">
            <v>配套设施项目</v>
          </cell>
          <cell r="J882" t="str">
            <v>产业园（区）</v>
          </cell>
          <cell r="K882" t="str">
            <v>无花果基地提灌建设1处，购置小型提水设施设备（含泵房建设、配电1套、高频水泵、PE管道、150m³蓄水池1口等）</v>
          </cell>
        </row>
        <row r="883">
          <cell r="G883" t="str">
            <v>蓬溪县-鸣凤镇_产业发展_配套设施项目_蓬溪县鸣凤镇大桥村2023年衔接资金新建产业路0.5公里（26万）</v>
          </cell>
          <cell r="H883" t="str">
            <v>产业发展</v>
          </cell>
          <cell r="I883" t="str">
            <v>配套设施项目</v>
          </cell>
          <cell r="J883" t="str">
            <v>产业园（区）</v>
          </cell>
          <cell r="K883" t="str">
            <v>新建3.5米宽C30产业道路500米</v>
          </cell>
        </row>
        <row r="884">
          <cell r="G884" t="str">
            <v>蓬溪县-鸣凤镇_产业发展_新型农村集体经济发展项目_鸣凤镇田沟村发展新型农村集体经济县级配套资金（20万）</v>
          </cell>
          <cell r="H884" t="str">
            <v>产业发展</v>
          </cell>
          <cell r="I884" t="str">
            <v>新型农村集体经济发展项目</v>
          </cell>
          <cell r="J884" t="str">
            <v>新型农村集体经济发展项目</v>
          </cell>
          <cell r="K884" t="str">
            <v>发展新型农村集体经济</v>
          </cell>
        </row>
        <row r="885">
          <cell r="G885" t="str">
            <v>蓬溪县-鸣凤镇_产业发展_新型农村集体经济发展项目_鸣凤镇田沟村发展新型农村集体经济中央二批资金（70万）</v>
          </cell>
          <cell r="H885" t="str">
            <v>产业发展</v>
          </cell>
          <cell r="I885" t="str">
            <v>新型农村集体经济发展项目</v>
          </cell>
          <cell r="J885" t="str">
            <v>新型农村集体经济发展项目</v>
          </cell>
          <cell r="K885" t="str">
            <v>新型农村集体经济发展项目</v>
          </cell>
        </row>
        <row r="886">
          <cell r="G886" t="str">
            <v>蓬溪县-鸣凤镇_产业发展_新型农村集体经济发展项目_鸣凤镇田沟村发展新型农村集体经济省级二批资金（20万）</v>
          </cell>
          <cell r="H886" t="str">
            <v>产业发展</v>
          </cell>
          <cell r="I886" t="str">
            <v>新型农村集体经济发展项目</v>
          </cell>
          <cell r="J886" t="str">
            <v>新型农村集体经济发展项目</v>
          </cell>
          <cell r="K886" t="str">
            <v>发展新型农村集体经济</v>
          </cell>
        </row>
        <row r="887">
          <cell r="G887" t="str">
            <v>蓬溪县-鸣凤镇_乡村建设行动_农村基础设施（含产业配套基础设施）_鸣凤镇七星村2023年衔接资金新建道路1.92公里（99.84万）</v>
          </cell>
          <cell r="H887" t="str">
            <v>乡村建设行动</v>
          </cell>
          <cell r="I887" t="str">
            <v>农村基础设施(含产业配套基础设施)</v>
          </cell>
          <cell r="J887" t="str">
            <v>农村道路建设（通村路、通户路、小型桥梁等）</v>
          </cell>
          <cell r="K887" t="str">
            <v>新建道路1.92公里</v>
          </cell>
        </row>
        <row r="888">
          <cell r="G888" t="str">
            <v>蓬溪县-鸣凤镇_乡村建设行动_农村基础设施（含产业配套基础设施）_鸣凤镇田沟村2023年衔接资金新建道路1.5公里（78万）</v>
          </cell>
          <cell r="H888" t="str">
            <v>乡村建设行动</v>
          </cell>
          <cell r="I888" t="str">
            <v>农村基础设施(含产业配套基础设施)</v>
          </cell>
          <cell r="J888" t="str">
            <v>农村道路建设（通村路、通户路、小型桥梁等）</v>
          </cell>
          <cell r="K888" t="str">
            <v>新建道路1.5公里</v>
          </cell>
        </row>
        <row r="889">
          <cell r="G889" t="str">
            <v>蓬溪县-鸣凤镇_乡村建设行动_农村基础设施（含产业配套基础设施）_鸣凤镇铜宝山村2023年衔接资金新建道路1.09公里（50万）</v>
          </cell>
          <cell r="H889" t="str">
            <v>乡村建设行动</v>
          </cell>
          <cell r="I889" t="str">
            <v>农村基础设施(含产业配套基础设施)</v>
          </cell>
          <cell r="J889" t="str">
            <v>农村道路建设（通村路、通户路、小型桥梁等）</v>
          </cell>
          <cell r="K889" t="str">
            <v>新建道路1.09公里</v>
          </cell>
        </row>
        <row r="890">
          <cell r="G890" t="str">
            <v>蓬溪县-鸣凤镇_乡村建设行动_农村基础设施（含产业配套基础设施）_鸣凤镇欧村沟村2组2023年衔接资金新建道路1公里（52万）</v>
          </cell>
          <cell r="H890" t="str">
            <v>乡村建设行动</v>
          </cell>
          <cell r="I890" t="str">
            <v>农村基础设施(含产业配套基础设施)</v>
          </cell>
          <cell r="J890" t="str">
            <v>农村道路建设（通村路、通户路、小型桥梁等）</v>
          </cell>
          <cell r="K890" t="str">
            <v>新建道路1公里</v>
          </cell>
        </row>
        <row r="891">
          <cell r="G891" t="str">
            <v>蓬溪县-鸣凤镇_乡村建设行动_农村基础设施（含产业配套基础设施）_鸣凤镇下寺村10组2023年中央二批衔接资金新建道路0.4公里（18.4万）</v>
          </cell>
          <cell r="H891" t="str">
            <v>乡村建设行动</v>
          </cell>
          <cell r="I891" t="str">
            <v>农村基础设施(含产业配套基础设施)</v>
          </cell>
          <cell r="J891" t="str">
            <v>农村道路建设（通村路、通户路、小型桥梁等）</v>
          </cell>
          <cell r="K891" t="str">
            <v>新建道路0.4公里</v>
          </cell>
        </row>
        <row r="892">
          <cell r="G892" t="str">
            <v>蓬溪县-鸣凤镇_乡村建设行动_农村基础设施（含产业配套基础设施）_鸣凤镇大桥村2023年中央二批衔接资金新建道路3米宽1.3公里（59.8万）</v>
          </cell>
          <cell r="H892" t="str">
            <v>乡村建设行动</v>
          </cell>
          <cell r="I892" t="str">
            <v>农村基础设施(含产业配套基础设施)</v>
          </cell>
          <cell r="J892" t="str">
            <v>农村道路建设（通村路、通户路、小型桥梁等）</v>
          </cell>
          <cell r="K892" t="str">
            <v>新建道路3米宽1.3公里</v>
          </cell>
        </row>
        <row r="893">
          <cell r="G893" t="str">
            <v>蓬溪县-鸣凤镇_乡村建设行动_农村基础设施（含产业配套基础设施）_鸣凤镇七星村2023年衔接资金新建便民桥两座（33.16万）</v>
          </cell>
          <cell r="H893" t="str">
            <v>乡村建设行动</v>
          </cell>
          <cell r="I893" t="str">
            <v>农村基础设施(含产业配套基础设施)</v>
          </cell>
          <cell r="J893" t="str">
            <v>农村道路建设（通村路、通户路、小型桥梁等）</v>
          </cell>
          <cell r="K893" t="str">
            <v>新建便民桥两座</v>
          </cell>
        </row>
        <row r="894">
          <cell r="G894" t="str">
            <v>蓬溪县-鸣凤镇_乡村建设行动_农村基础设施（含产业配套基础设施）_鸣凤镇七星村2023年衔接资金新建产业道路1公里（52万）</v>
          </cell>
          <cell r="H894" t="str">
            <v>乡村建设行动</v>
          </cell>
          <cell r="I894" t="str">
            <v>农村基础设施(含产业配套基础设施)</v>
          </cell>
          <cell r="J894" t="str">
            <v>产业路、资源路、旅游路建设</v>
          </cell>
          <cell r="K894" t="str">
            <v>新建产业道路1公里</v>
          </cell>
        </row>
        <row r="895">
          <cell r="G895" t="str">
            <v>蓬溪县-鸣凤镇_乡村建设行动_农村基础设施（含产业配套基础设施）_鸣凤镇七星村2023年衔接资金安装太阳能路灯100盏（15万）</v>
          </cell>
          <cell r="H895" t="str">
            <v>乡村建设行动</v>
          </cell>
          <cell r="I895" t="str">
            <v>农村基础设施(含产业配套基础设施)</v>
          </cell>
          <cell r="J895" t="str">
            <v>其他</v>
          </cell>
          <cell r="K895" t="str">
            <v>金安装太阳能路灯100盏</v>
          </cell>
        </row>
        <row r="896">
          <cell r="G896" t="str">
            <v>蓬溪县-鸣凤镇_乡村建设行动_农村公共服务_鸣凤镇欧村沟村2023年县级资金新建农产品交易中心340平方（68万）</v>
          </cell>
          <cell r="H896" t="str">
            <v>乡村建设行动</v>
          </cell>
          <cell r="I896" t="str">
            <v>农村公共服务</v>
          </cell>
          <cell r="J896" t="str">
            <v>其他（便民综合服务设施、文化活动广场、体育设施、村级客运站、农村公益性殡葬设施建设等）</v>
          </cell>
          <cell r="K896" t="str">
            <v>新建农产品交易中心340平方</v>
          </cell>
        </row>
        <row r="897">
          <cell r="G897" t="str">
            <v>蓬溪县-蓬南镇_产业发展_生产项目_蓬南镇常丰村2023年省级财政衔接推进乡村振兴产业发展补助资金新建金桔园新建1.8米钢丝防护网670米（4.36万元）</v>
          </cell>
          <cell r="H897" t="str">
            <v>产业发展</v>
          </cell>
          <cell r="I897" t="str">
            <v>生产项目</v>
          </cell>
          <cell r="J897" t="str">
            <v>种植业基地</v>
          </cell>
          <cell r="K897" t="str">
            <v>新建金桔园新建1.8米钢丝防护网670米</v>
          </cell>
        </row>
        <row r="898">
          <cell r="G898" t="str">
            <v>蓬溪县-蓬南镇_产业发展_生产项目_蓬南镇兴旺村2023年省级二批粮食单产激励奖补项目（10.2万元）</v>
          </cell>
          <cell r="H898" t="str">
            <v>产业发展</v>
          </cell>
          <cell r="I898" t="str">
            <v>生产项目</v>
          </cell>
          <cell r="J898" t="str">
            <v>种植业基地</v>
          </cell>
          <cell r="K898" t="str">
            <v>粮食单产激励奖</v>
          </cell>
        </row>
        <row r="899">
          <cell r="G899" t="str">
            <v>蓬溪县-蓬南镇_产业发展_生产项目_蓬南镇兴旺村2023年中央二批财政衔接资金集体经济发展项目（70万元）</v>
          </cell>
          <cell r="H899" t="str">
            <v>产业发展</v>
          </cell>
          <cell r="I899" t="str">
            <v>生产项目</v>
          </cell>
          <cell r="J899" t="str">
            <v>种植业基地</v>
          </cell>
          <cell r="K899" t="str">
            <v>建设热镀锌钢管的6.5亩连体育秧大棚，购买农机机械提供租赁服务</v>
          </cell>
        </row>
        <row r="900">
          <cell r="G900" t="str">
            <v>蓬溪县-蓬南镇_产业发展_生产项目_蓬南镇兴旺村2023年省级二批财政衔接资金集体经济发展项目（20万元）</v>
          </cell>
          <cell r="H900" t="str">
            <v>产业发展</v>
          </cell>
          <cell r="I900" t="str">
            <v>生产项目</v>
          </cell>
          <cell r="J900" t="str">
            <v>种植业基地</v>
          </cell>
          <cell r="K900" t="str">
            <v>建设热镀锌钢管的6.5亩连体育秧大棚，购买农机机械提供租赁服务</v>
          </cell>
        </row>
        <row r="901">
          <cell r="G901" t="str">
            <v>蓬溪县-蓬南镇_产业发展_生产项目_蓬南镇兴旺村2023年县级资金集体经济发展项目（20万元）</v>
          </cell>
          <cell r="H901" t="str">
            <v>产业发展</v>
          </cell>
          <cell r="I901" t="str">
            <v>生产项目</v>
          </cell>
          <cell r="J901" t="str">
            <v>种植业基地</v>
          </cell>
          <cell r="K901" t="str">
            <v>建设热镀锌钢管的6.5亩连体育秧大棚，购买农机机械提供租赁服务</v>
          </cell>
        </row>
        <row r="902">
          <cell r="G902" t="str">
            <v>蓬溪县-蓬南镇_产业发展_加工流通项目_蓬南镇兴旺村2023年省级财政衔接推进乡村振兴产业发展补助资金新建冷藏库（20万元）</v>
          </cell>
          <cell r="H902" t="str">
            <v>产业发展</v>
          </cell>
          <cell r="I902" t="str">
            <v>加工流通项目</v>
          </cell>
          <cell r="J902" t="str">
            <v>农产品仓储保鲜冷链基础设施建设</v>
          </cell>
          <cell r="K902" t="str">
            <v>新建节能型机械冷藏库100吨1座</v>
          </cell>
        </row>
        <row r="903">
          <cell r="G903" t="str">
            <v>蓬溪县-蓬南镇_产业发展_配套设施项目_蓬南镇同盟村2023年省级财政衔接资金水肥一体化新建佛手基地水肥一体化300亩（滴灌系统42万）</v>
          </cell>
          <cell r="H903" t="str">
            <v>产业发展</v>
          </cell>
          <cell r="I903" t="str">
            <v>配套设施项目</v>
          </cell>
          <cell r="J903" t="str">
            <v>小型农田水利设施建设</v>
          </cell>
          <cell r="K903" t="str">
            <v>佛手基地水肥一体化300亩（滴灌系统）</v>
          </cell>
        </row>
        <row r="904">
          <cell r="G904" t="str">
            <v>蓬溪县-蓬南镇_产业发展_配套设施项目_蓬南镇永和村2023年省级财政衔接推进乡村振兴产业发展补助资金新建1社山坪塘整治1口（4.5万）</v>
          </cell>
          <cell r="H904" t="str">
            <v>产业发展</v>
          </cell>
          <cell r="I904" t="str">
            <v>配套设施项目</v>
          </cell>
          <cell r="J904" t="str">
            <v>小型农田水利设施建设</v>
          </cell>
          <cell r="K904" t="str">
            <v>山坪塘整治1口</v>
          </cell>
        </row>
        <row r="905">
          <cell r="G905" t="str">
            <v>蓬溪县-蓬南镇_产业发展_配套设施项目_蓬南镇大堰村2023年省级财政衔接推进乡村振兴产业发展补助资金新建1口山坪塘整治项目（6万元）</v>
          </cell>
          <cell r="H905" t="str">
            <v>产业发展</v>
          </cell>
          <cell r="I905" t="str">
            <v>配套设施项目</v>
          </cell>
          <cell r="J905" t="str">
            <v>小型农田水利设施建设</v>
          </cell>
          <cell r="K905" t="str">
            <v>山坪塘整治1口</v>
          </cell>
        </row>
        <row r="906">
          <cell r="G906" t="str">
            <v>蓬溪县-蓬南镇_产业发展_配套设施项目_蓬南镇三台村2023年省级财政衔接推进乡村振兴产业发展补助资金新建1口山坪塘整治项目（5.5万元）</v>
          </cell>
          <cell r="H906" t="str">
            <v>产业发展</v>
          </cell>
          <cell r="I906" t="str">
            <v>配套设施项目</v>
          </cell>
          <cell r="J906" t="str">
            <v>小型农田水利设施建设</v>
          </cell>
          <cell r="K906" t="str">
            <v>山坪塘整治1口</v>
          </cell>
        </row>
        <row r="907">
          <cell r="G907" t="str">
            <v>蓬溪县-蓬南镇_产业发展_配套设施项目_蓬南镇金华村2023年省级财政衔接推进乡村振兴产业发展补助资金新建1口山坪塘整治项目（6万元）</v>
          </cell>
          <cell r="H907" t="str">
            <v>产业发展</v>
          </cell>
          <cell r="I907" t="str">
            <v>配套设施项目</v>
          </cell>
          <cell r="J907" t="str">
            <v>小型农田水利设施建设</v>
          </cell>
          <cell r="K907" t="str">
            <v>山坪塘整治1口</v>
          </cell>
        </row>
        <row r="908">
          <cell r="G908" t="str">
            <v>蓬溪县-蓬南镇_产业发展_配套设施项目_蓬南镇金华村2023年省级二批财政衔接资金电提灌站项目（20万元）</v>
          </cell>
          <cell r="H908" t="str">
            <v>产业发展</v>
          </cell>
          <cell r="I908" t="str">
            <v>配套设施项目</v>
          </cell>
          <cell r="J908" t="str">
            <v>小型农田水利设施建设</v>
          </cell>
          <cell r="K908" t="str">
            <v>新建电提灌站1口</v>
          </cell>
        </row>
        <row r="909">
          <cell r="G909" t="str">
            <v>蓬溪县-蓬南镇_产业发展_配套设施项目_蓬南镇四新村2023年中央财政衔接推进乡村振兴产业发展补助资金新建产业道路（19.32万元）</v>
          </cell>
          <cell r="H909" t="str">
            <v>产业发展</v>
          </cell>
          <cell r="I909" t="str">
            <v>配套设施项目</v>
          </cell>
          <cell r="J909" t="str">
            <v>产业园（区）</v>
          </cell>
          <cell r="K909" t="str">
            <v>新建3米宽C30产业道路420米</v>
          </cell>
        </row>
        <row r="910">
          <cell r="G910" t="str">
            <v>蓬溪县-蓬南镇_产业发展_配套设施项目_蓬南镇同盟村2023年省级财政衔接推进乡村振兴产业发展补助资金新建中药材基地土地整理100亩，种植白芷100亩（8.7万元）</v>
          </cell>
          <cell r="H910" t="str">
            <v>产业发展</v>
          </cell>
          <cell r="I910" t="str">
            <v>配套设施项目</v>
          </cell>
          <cell r="J910" t="str">
            <v>产业园（区）</v>
          </cell>
          <cell r="K910" t="str">
            <v>中药材基地土地整理100亩，种植白芷100亩</v>
          </cell>
        </row>
        <row r="911">
          <cell r="G911" t="str">
            <v>蓬溪县-蓬南镇_产业发展_配套设施项目_蓬南镇三翔村2023年省级财政衔接推进乡村振兴产业发展补助资金新建烘干房（20万元）</v>
          </cell>
          <cell r="H911" t="str">
            <v>产业发展</v>
          </cell>
          <cell r="I911" t="str">
            <v>配套设施项目</v>
          </cell>
          <cell r="J911" t="str">
            <v>产业园（区）</v>
          </cell>
          <cell r="K911" t="str">
            <v>新建日处理 15 吨烘干房 1 座（含机组、彩钢棚）</v>
          </cell>
        </row>
        <row r="912">
          <cell r="G912" t="str">
            <v>蓬溪县-蓬南镇_产业发展_配套设施项目_蓬南镇三翔村2023年省级财政衔接推进乡村振兴产业发展补助资金新建产业道路（26万元）</v>
          </cell>
          <cell r="H912" t="str">
            <v>产业发展</v>
          </cell>
          <cell r="I912" t="str">
            <v>配套设施项目</v>
          </cell>
          <cell r="J912" t="str">
            <v>产业园（区）</v>
          </cell>
          <cell r="K912" t="str">
            <v>新建3.5米宽C30产业道路500米</v>
          </cell>
        </row>
        <row r="913">
          <cell r="G913" t="str">
            <v>蓬溪县-蓬南镇_产业发展_配套设施项目_蓬南镇三翔村2023年省级财政衔接推进乡村振兴产业发展补助资金新建中药材基地土地整理100亩（8万元）</v>
          </cell>
          <cell r="H913" t="str">
            <v>产业发展</v>
          </cell>
          <cell r="I913" t="str">
            <v>配套设施项目</v>
          </cell>
          <cell r="J913" t="str">
            <v>产业园（区）</v>
          </cell>
          <cell r="K913" t="str">
            <v>新建中药材基地土地整理100亩</v>
          </cell>
        </row>
        <row r="914">
          <cell r="G914" t="str">
            <v>蓬溪县-蓬南镇_产业发展_配套设施项目_蓬南镇玉福村2023年中央财政衔接推进乡村振兴产业发展补助资金新建3.5米宽C30产业道路650米（33.8万元）</v>
          </cell>
          <cell r="H914" t="str">
            <v>产业发展</v>
          </cell>
          <cell r="I914" t="str">
            <v>配套设施项目</v>
          </cell>
          <cell r="J914" t="str">
            <v>产业园（区）</v>
          </cell>
          <cell r="K914" t="str">
            <v>新建3.5米宽C30产业道路650米</v>
          </cell>
        </row>
        <row r="915">
          <cell r="G915" t="str">
            <v>蓬溪县-蓬南镇_其他_其他_蓬南镇金草村2023年省级财政衔接推进乡村振兴产业发展补助资金新建中药材基地土地整理100亩，种植白芷100亩（8.7万元）</v>
          </cell>
          <cell r="H915" t="str">
            <v>产业发展</v>
          </cell>
          <cell r="I915" t="str">
            <v>配套设施项目</v>
          </cell>
          <cell r="J915" t="str">
            <v>产业园（区）</v>
          </cell>
          <cell r="K915" t="str">
            <v>新建中药材基地土地整理100亩，种植白芷100亩</v>
          </cell>
        </row>
        <row r="916">
          <cell r="G916" t="str">
            <v>蓬溪县-蓬南镇_其他_其他_蓬南镇河嘉村2023年省级财政衔接推进乡村振兴产业发展补助资金新建烘干房（20万元）</v>
          </cell>
          <cell r="H916" t="str">
            <v>产业发展</v>
          </cell>
          <cell r="I916" t="str">
            <v>配套设施项目</v>
          </cell>
          <cell r="J916" t="str">
            <v>产业园（区）</v>
          </cell>
          <cell r="K916" t="str">
            <v>新建日处理 15 吨烘干房 1 座（含机组、彩钢棚）</v>
          </cell>
        </row>
        <row r="917">
          <cell r="G917" t="str">
            <v>蓬溪县-蓬南镇_产业发展_配套设施项目_蓬南镇2023年中央财政衔接推进乡村振兴产业发展补助资金新建到人到户项目（45.68万元）</v>
          </cell>
          <cell r="H917" t="str">
            <v>产业发展</v>
          </cell>
          <cell r="I917" t="str">
            <v>配套设施项目</v>
          </cell>
          <cell r="J917" t="str">
            <v>产业园（区）</v>
          </cell>
          <cell r="K917" t="str">
            <v>发展2163户脱贫户、121人监测对象到户产业</v>
          </cell>
        </row>
        <row r="918">
          <cell r="G918" t="str">
            <v>蓬溪县-蓬南镇_产业发展_配套设施项目_蓬南镇金草村2023年省级财政衔接推进乡村振兴产业发展补助资金新建3米宽C30产业道路300米（13..8万元）</v>
          </cell>
          <cell r="H918" t="str">
            <v>产业发展</v>
          </cell>
          <cell r="I918" t="str">
            <v>配套设施项目</v>
          </cell>
          <cell r="J918" t="str">
            <v>产业园（区）</v>
          </cell>
          <cell r="K918" t="str">
            <v>新建3米宽C30产业道路300米</v>
          </cell>
        </row>
        <row r="919">
          <cell r="G919" t="str">
            <v>蓬溪县-蓬南镇_乡村建设行动_农村基础设施（含产业配套基础设施）_蓬南镇三翔村2023年省级财政衔接资金新建3.5米宽村道路1.35公里（70.2万）</v>
          </cell>
          <cell r="H919" t="str">
            <v>乡村建设行动</v>
          </cell>
          <cell r="I919" t="str">
            <v>农村基础设施(含产业配套基础设施)</v>
          </cell>
          <cell r="J919" t="str">
            <v>农村道路建设（通村路、通户路、小型桥梁等）</v>
          </cell>
          <cell r="K919" t="str">
            <v>新建3.5米宽村道路1.35公里</v>
          </cell>
        </row>
        <row r="920">
          <cell r="G920" t="str">
            <v>蓬溪县-蓬南镇_乡村建设行动_农村基础设施（含产业配套基础设施）_蓬南镇同盟村2023年省级财政衔接资金新建3.5米宽社道路0.48公里(24.96万)</v>
          </cell>
          <cell r="H920" t="str">
            <v>乡村建设行动</v>
          </cell>
          <cell r="I920" t="str">
            <v>农村基础设施(含产业配套基础设施)</v>
          </cell>
          <cell r="J920" t="str">
            <v>农村道路建设（通村路、通户路、小型桥梁等）</v>
          </cell>
          <cell r="K920" t="str">
            <v>新建3.5米宽社道路0.48公里</v>
          </cell>
        </row>
        <row r="921">
          <cell r="G921" t="str">
            <v>蓬溪县-蓬南镇_乡村建设行动_农村基础设施（含产业配套基础设施）_蓬南镇复兴村2023年财政衔接资金新建道路0.66公里，路基宽4.5米，18cm厚连砂石垫层、宽4.5米，18cm厚C30混凝土路面、路面宽3.5米（33.8万）</v>
          </cell>
          <cell r="H921" t="str">
            <v>乡村建设行动</v>
          </cell>
          <cell r="I921" t="str">
            <v>农村基础设施(含产业配套基础设施)</v>
          </cell>
          <cell r="J921" t="str">
            <v>农村道路建设（通村路、通户路、小型桥梁等）</v>
          </cell>
          <cell r="K921" t="str">
            <v>新建道路0.66公里，路基宽4.5米，18cm厚连砂石垫层、宽4.5米，18cm厚C30混凝土路面、路面宽3.5米</v>
          </cell>
        </row>
        <row r="922">
          <cell r="G922" t="str">
            <v>蓬溪县-蓬南镇_乡村建设行动_农村基础设施（含产业配套基础设施）_蓬南镇河嘉村2023年省级财政衔接资金新建3.5米宽村道路1.5公里（75万）</v>
          </cell>
          <cell r="H922" t="str">
            <v>乡村建设行动</v>
          </cell>
          <cell r="I922" t="str">
            <v>农村基础设施(含产业配套基础设施)</v>
          </cell>
          <cell r="J922" t="str">
            <v>农村道路建设（通村路、通户路、小型桥梁等）</v>
          </cell>
          <cell r="K922" t="str">
            <v>新建3.5米宽村道路1.5公里</v>
          </cell>
        </row>
        <row r="923">
          <cell r="G923" t="str">
            <v>蓬溪县-蓬南镇_乡村建设行动_农村基础设施（含产业配套基础设施）_蓬南镇天凤村2023年省级二批财政衔接资金新建护坡堡坎项目高9米，长130米(28万元)</v>
          </cell>
          <cell r="H923" t="str">
            <v>乡村建设行动</v>
          </cell>
          <cell r="I923" t="str">
            <v>农村基础设施(含产业配套基础设施)</v>
          </cell>
          <cell r="J923" t="str">
            <v>农村道路建设（通村路、通户路、小型桥梁等）</v>
          </cell>
          <cell r="K923" t="str">
            <v>新建护坡堡坎项目高9米，长130米</v>
          </cell>
        </row>
        <row r="924">
          <cell r="G924" t="str">
            <v>蓬溪县-蓬南镇_乡村建设行动_农村基础设施（含产业配套基础设施）_蓬南镇兴旺村2023年财政衔接资金新建道路0.61公里，路基宽4.5米，18cm厚连砂石垫层、宽4.5米，18cm厚C30混凝土路面、路面宽3.5米(31.72万)</v>
          </cell>
          <cell r="H924" t="str">
            <v>乡村建设行动</v>
          </cell>
          <cell r="I924" t="str">
            <v>农村基础设施(含产业配套基础设施)</v>
          </cell>
          <cell r="J924" t="str">
            <v>农村道路建设（通村路、通户路、小型桥梁等）</v>
          </cell>
          <cell r="K924" t="str">
            <v>新建道路0.61公里，路基宽4.5米，18cm厚连砂石垫层、宽4.5米，18cm厚C30混凝土路面、路面宽3.5米</v>
          </cell>
        </row>
        <row r="925">
          <cell r="G925" t="str">
            <v>蓬溪县-蓬南镇_乡村建设行动_农村基础设施（含产业配套基础设施）_蓬南镇大堰村2023年省级财政衔接资金新建道路2.45公里，路基宽4.5米，18cm厚连砂石垫层、宽4.5米，18cm厚C30混凝土路面、路面宽3.5米（127.4万）</v>
          </cell>
          <cell r="H925" t="str">
            <v>乡村建设行动</v>
          </cell>
          <cell r="I925" t="str">
            <v>农村基础设施(含产业配套基础设施)</v>
          </cell>
          <cell r="J925" t="str">
            <v>农村道路建设（通村路、通户路、小型桥梁等）</v>
          </cell>
          <cell r="K925" t="str">
            <v>新建道路2.45公里，路基宽4.5米，18cm厚连砂石垫层、宽4.5米，18cm厚C30混凝土路面、路面宽3.5米</v>
          </cell>
        </row>
        <row r="926">
          <cell r="G926" t="str">
            <v>蓬溪县-蓬南镇_乡村建设行动_农村基础设施（含产业配套基础设施）_蓬南镇兴旺村2023年财政衔接资金新建道路1公里，路基宽4.5米，18cm厚连砂石垫层、宽4.5米，18cm厚C30混凝土路面、路面宽3.5米项目(52万元)</v>
          </cell>
          <cell r="H926" t="str">
            <v>乡村建设行动</v>
          </cell>
          <cell r="I926" t="str">
            <v>农村基础设施(含产业配套基础设施)</v>
          </cell>
          <cell r="J926" t="str">
            <v>农村道路建设（通村路、通户路、小型桥梁等）</v>
          </cell>
          <cell r="K926" t="str">
            <v>新建道路1公里，路基宽4.5米，18cm厚连砂石垫层、宽4.5米，18cm厚C30混凝土路面、路面宽3.5米</v>
          </cell>
        </row>
        <row r="927">
          <cell r="G927" t="str">
            <v>蓬溪县-蓬南镇_乡村建设行动_农村基础设施（含产业配套基础设施）_蓬南镇2023年县级财政衔接资金基础设施建设项目（100万元）</v>
          </cell>
          <cell r="H927" t="str">
            <v>乡村建设行动</v>
          </cell>
          <cell r="I927" t="str">
            <v>农村基础设施(含产业配套基础设施)</v>
          </cell>
          <cell r="J927" t="str">
            <v>农村道路建设（通村路、通户路、小型桥梁等）</v>
          </cell>
          <cell r="K927" t="str">
            <v>基础设施</v>
          </cell>
        </row>
        <row r="928">
          <cell r="G928" t="str">
            <v>蓬溪县-蓬南镇_乡村建设行动_农村基础设施（含产业配套基础设施）_蓬南镇金草村2023年省级二批财政衔接资金新建机井项目（1万元）</v>
          </cell>
          <cell r="H928" t="str">
            <v>乡村建设行动</v>
          </cell>
          <cell r="I928" t="str">
            <v>农村基础设施(含产业配套基础设施)</v>
          </cell>
          <cell r="J928" t="str">
            <v>农村供水保障设施建设</v>
          </cell>
          <cell r="K928" t="str">
            <v>新建机井</v>
          </cell>
        </row>
        <row r="929">
          <cell r="G929" t="str">
            <v>蓬溪县-蓬南镇_乡村建设行动_农村基础设施（含产业配套基础设施）_蓬南镇大城寨村2023年省级二批财政衔接资金新建机井项目（1万元）</v>
          </cell>
          <cell r="H929" t="str">
            <v>乡村建设行动</v>
          </cell>
          <cell r="I929" t="str">
            <v>农村基础设施(含产业配套基础设施)</v>
          </cell>
          <cell r="J929" t="str">
            <v>农村供水保障设施建设</v>
          </cell>
          <cell r="K929" t="str">
            <v>新建机井</v>
          </cell>
        </row>
        <row r="930">
          <cell r="G930" t="str">
            <v>蓬溪县-蓬南镇_产业发展_配套设施项目_蓬南镇同盟村2023年省级财政衔接资金提灌站1个（38.36万）</v>
          </cell>
          <cell r="H930" t="str">
            <v>乡村建设行动</v>
          </cell>
          <cell r="I930" t="str">
            <v>农村基础设施(含产业配套基础设施)</v>
          </cell>
          <cell r="J930" t="str">
            <v>其他</v>
          </cell>
          <cell r="K930" t="str">
            <v>提灌站1个</v>
          </cell>
        </row>
        <row r="931">
          <cell r="G931" t="str">
            <v>蓬溪县-蓬南镇_乡村建设行动_人居环境整治_蓬南镇同盟村-2023年省级二批财政衔接资金公共厕所项目（30万元）</v>
          </cell>
          <cell r="H931" t="str">
            <v>乡村建设行动</v>
          </cell>
          <cell r="I931" t="str">
            <v>人居环境整治</v>
          </cell>
          <cell r="J931" t="str">
            <v>农村卫生厕所改造（户用、公共厕所）</v>
          </cell>
          <cell r="K931" t="str">
            <v>公共厕所</v>
          </cell>
        </row>
        <row r="932">
          <cell r="G932" t="str">
            <v>蓬溪县-群利镇_产业发展_生产项目_群利镇2023年中央财政衔接推进乡村振兴产业发展补助资金项目脱贫户、监测户发展种养产业项目（14.88万元）</v>
          </cell>
          <cell r="H932" t="str">
            <v>产业发展</v>
          </cell>
          <cell r="I932" t="str">
            <v>生产项目</v>
          </cell>
          <cell r="J932" t="str">
            <v>种植业基地</v>
          </cell>
          <cell r="K932" t="str">
            <v>产业到户，帮助脱贫户、监测户发展种养产业</v>
          </cell>
        </row>
        <row r="933">
          <cell r="G933" t="str">
            <v>蓬溪县-群利镇_产业发展_生产项目_群利镇九龙坡村2023年中央财政衔接推进乡村振兴产业发展补助资金项目发展粮油，土地整理120亩项目（15.46万元）</v>
          </cell>
          <cell r="H933" t="str">
            <v>产业发展</v>
          </cell>
          <cell r="I933" t="str">
            <v>生产项目</v>
          </cell>
          <cell r="J933" t="str">
            <v>种植业基地</v>
          </cell>
          <cell r="K933" t="str">
            <v>发展粮油，土地整理并种植粮油作物120亩</v>
          </cell>
        </row>
        <row r="934">
          <cell r="G934" t="str">
            <v>蓬溪县-群利镇_产业发展_生产项目_群利镇合兴村2023年省级财政衔接推进乡村振兴产业补助资金项目种植白芷200亩（含土地整理200亩）项目（30万元）</v>
          </cell>
          <cell r="H934" t="str">
            <v>产业发展</v>
          </cell>
          <cell r="I934" t="str">
            <v>生产项目</v>
          </cell>
          <cell r="J934" t="str">
            <v>种植业基地</v>
          </cell>
          <cell r="K934" t="str">
            <v>种植白芷200亩（含土地整理200亩）项目（30万元）</v>
          </cell>
        </row>
        <row r="935">
          <cell r="G935" t="str">
            <v>蓬溪县-群利镇_产业发展_配套设施项目_群利镇五龙村2023年省级二批衔接资金项目山坪塘整治项目（6万元）</v>
          </cell>
          <cell r="H935" t="str">
            <v>产业发展</v>
          </cell>
          <cell r="I935" t="str">
            <v>配套设施项目</v>
          </cell>
          <cell r="J935" t="str">
            <v>小型农田水利设施建设</v>
          </cell>
          <cell r="K935" t="str">
            <v>山坪塘整治项目（6万元）</v>
          </cell>
        </row>
        <row r="936">
          <cell r="G936" t="str">
            <v>蓬溪县-群利镇_产业发展_配套设施项目_群利镇印花村2023年省级二批衔接资金项目电提灌站新建1口（20万元）</v>
          </cell>
          <cell r="H936" t="str">
            <v>产业发展</v>
          </cell>
          <cell r="I936" t="str">
            <v>配套设施项目</v>
          </cell>
          <cell r="J936" t="str">
            <v>小型农田水利设施建设</v>
          </cell>
          <cell r="K936" t="str">
            <v>提灌站新建1口（20万元）</v>
          </cell>
        </row>
        <row r="937">
          <cell r="G937" t="str">
            <v>蓬溪县-群利镇_产业发展_配套设施项目_群利镇合兴村2023年省级财政衔接推进乡村振兴产业发展补助资金项目山坪塘整治项目2口（10万元）</v>
          </cell>
          <cell r="H937" t="str">
            <v>产业发展</v>
          </cell>
          <cell r="I937" t="str">
            <v>配套设施项目</v>
          </cell>
          <cell r="J937" t="str">
            <v>小型农田水利设施建设</v>
          </cell>
          <cell r="K937" t="str">
            <v>山坪塘整治项目2口（10万元</v>
          </cell>
        </row>
        <row r="938">
          <cell r="G938" t="str">
            <v>蓬溪县-群利镇_产业发展_配套设施项目_群利镇中和村2023年省级二批衔接资金项目山坪塘整治项目（6万元）</v>
          </cell>
          <cell r="H938" t="str">
            <v>产业发展</v>
          </cell>
          <cell r="I938" t="str">
            <v>配套设施项目</v>
          </cell>
          <cell r="J938" t="str">
            <v>小型农田水利设施建设</v>
          </cell>
          <cell r="K938" t="str">
            <v>山坪塘整治项目（6万元）</v>
          </cell>
        </row>
        <row r="939">
          <cell r="G939" t="str">
            <v>蓬溪县-群利镇_产业发展_配套设施项目_群利镇印花村2023年省级财政衔接推进乡村振兴产业发展补助资金项目新建排灌渠系1000米项目（46万元）</v>
          </cell>
          <cell r="H939" t="str">
            <v>产业发展</v>
          </cell>
          <cell r="I939" t="str">
            <v>配套设施项目</v>
          </cell>
          <cell r="J939" t="str">
            <v>小型农田水利设施建设</v>
          </cell>
          <cell r="K939" t="str">
            <v>新建排灌渠系1000米项目（46万元）</v>
          </cell>
        </row>
        <row r="940">
          <cell r="G940" t="str">
            <v>蓬溪县-群利镇_产业发展_配套设施项目_群利镇合兴村2023年省级财政衔接推进乡村振兴产业配套资金项目新建100m3自流灌溉蓄水池（含管网）项目（10万元）</v>
          </cell>
          <cell r="H940" t="str">
            <v>产业发展</v>
          </cell>
          <cell r="I940" t="str">
            <v>配套设施项目</v>
          </cell>
          <cell r="J940" t="str">
            <v>小型农田水利设施建设</v>
          </cell>
          <cell r="K940" t="str">
            <v>新建100m3自流灌溉蓄水池（含管网）项目（10万元）</v>
          </cell>
        </row>
        <row r="941">
          <cell r="G941" t="str">
            <v>蓬溪县-群利镇_产业发展_新型农村集体经济发展项目_群利镇五龙村2023年省二批衔接资金发展集体经济项目（20万元）</v>
          </cell>
          <cell r="H941" t="str">
            <v>产业发展</v>
          </cell>
          <cell r="I941" t="str">
            <v>新型农村集体经济发展项目</v>
          </cell>
          <cell r="J941" t="str">
            <v>新型农村集体经济发展项目</v>
          </cell>
          <cell r="K941" t="str">
            <v>土地宜机化改造发展白芷125亩20万元。</v>
          </cell>
        </row>
        <row r="942">
          <cell r="G942" t="str">
            <v>蓬溪县-群利镇_产业发展_新型农村集体经济发展项目_群利镇五龙村2023年县级衔接资金发展集体经济项目（20万元）</v>
          </cell>
          <cell r="H942" t="str">
            <v>产业发展</v>
          </cell>
          <cell r="I942" t="str">
            <v>新型农村集体经济发展项目</v>
          </cell>
          <cell r="J942" t="str">
            <v>新型农村集体经济发展项目</v>
          </cell>
          <cell r="K942" t="str">
            <v>发展集体经济</v>
          </cell>
        </row>
        <row r="943">
          <cell r="G943" t="str">
            <v>蓬溪县-群利镇_产业发展_新型农村集体经济发展项目_群利镇五龙村2023年中央二批衔接资金发展集体经济项目（70万元）</v>
          </cell>
          <cell r="H943" t="str">
            <v>产业发展</v>
          </cell>
          <cell r="I943" t="str">
            <v>新型农村集体经济发展项目</v>
          </cell>
          <cell r="J943" t="str">
            <v>新型农村集体经济发展项目</v>
          </cell>
          <cell r="K943" t="str">
            <v>发展集体经济</v>
          </cell>
        </row>
        <row r="944">
          <cell r="G944" t="str">
            <v>蓬溪县-群利镇_乡村建设行动_农村基础设施（含产业配套基础设施）_群利镇九龙坡村2023年省级二批衔接资金项目修复破损路面0.82公里（43万元）</v>
          </cell>
          <cell r="H944" t="str">
            <v>乡村建设行动</v>
          </cell>
          <cell r="I944" t="str">
            <v>农村基础设施(含产业配套基础设施)</v>
          </cell>
          <cell r="J944" t="str">
            <v>农村道路建设（通村路、通户路、小型桥梁等）</v>
          </cell>
          <cell r="K944" t="str">
            <v>修复破损路面0.82公里</v>
          </cell>
        </row>
        <row r="945">
          <cell r="G945" t="str">
            <v>蓬溪县-群利镇_乡村建设行动_农村基础设施（含产业配套基础设施）_群利镇合兴村2023年省级衔接资金项目道路破损维修0.5公里，宽3米项目（26万元）</v>
          </cell>
          <cell r="H945" t="str">
            <v>乡村建设行动</v>
          </cell>
          <cell r="I945" t="str">
            <v>农村基础设施(含产业配套基础设施)</v>
          </cell>
          <cell r="J945" t="str">
            <v>农村道路建设（通村路、通户路、小型桥梁等）</v>
          </cell>
          <cell r="K945" t="str">
            <v>道路破损维修0.5公里，宽3米</v>
          </cell>
        </row>
        <row r="946">
          <cell r="G946" t="str">
            <v>蓬溪县-群利镇_乡村建设行动_农村公共服务_群利镇合兴村2023年省级衔接资金项目安装太阳能路灯299盏（44.84万元）</v>
          </cell>
          <cell r="H946" t="str">
            <v>乡村建设行动</v>
          </cell>
          <cell r="I946" t="str">
            <v>农村公共服务</v>
          </cell>
          <cell r="J946" t="str">
            <v>公共照明设施</v>
          </cell>
          <cell r="K946" t="str">
            <v>安装太阳能路灯299盏</v>
          </cell>
        </row>
        <row r="947">
          <cell r="G947" t="str">
            <v>蓬溪县-任隆镇_产业发展_生产项目_任隆镇八角村2023年省二批资金粮食单产提升激励资金项目（10.7万元）</v>
          </cell>
          <cell r="H947" t="str">
            <v>产业发展</v>
          </cell>
          <cell r="I947" t="str">
            <v>生产项目</v>
          </cell>
          <cell r="J947" t="str">
            <v>种植业基地</v>
          </cell>
          <cell r="K947" t="str">
            <v>粮食单产提升激励资金</v>
          </cell>
        </row>
        <row r="948">
          <cell r="G948" t="str">
            <v>蓬溪县-任隆镇_产业发展_生产项目_任隆镇杨家沟村2023年省级二批资金粮食单产提升激励资金（8.3万元）</v>
          </cell>
          <cell r="H948" t="str">
            <v>产业发展</v>
          </cell>
          <cell r="I948" t="str">
            <v>生产项目</v>
          </cell>
          <cell r="J948" t="str">
            <v>种植业基地</v>
          </cell>
          <cell r="K948" t="str">
            <v>粮食单产提升激励</v>
          </cell>
        </row>
        <row r="949">
          <cell r="G949" t="str">
            <v>蓬溪县-任隆镇_产业发展_生产项目_任隆镇2023年度中央财政衔接资金到人到户（16.76万元）</v>
          </cell>
          <cell r="H949" t="str">
            <v>产业发展</v>
          </cell>
          <cell r="I949" t="str">
            <v>生产项目</v>
          </cell>
          <cell r="J949" t="str">
            <v>种植业基地</v>
          </cell>
          <cell r="K949" t="str">
            <v>衔接资金到人到户</v>
          </cell>
        </row>
        <row r="950">
          <cell r="G950" t="str">
            <v>蓬溪县-任隆镇_产业发展_配套设施项目_任隆镇幸福桥村1组2023年省级二批财政衔接资金山坪塘坝长65米，护坡深3.0米项目（5.0万）</v>
          </cell>
          <cell r="H950" t="str">
            <v>产业发展</v>
          </cell>
          <cell r="I950" t="str">
            <v>配套设施项目</v>
          </cell>
          <cell r="J950" t="str">
            <v>小型农田水利设施建设</v>
          </cell>
          <cell r="K950" t="str">
            <v>山坪塘坝长65米，护坡深3.0米</v>
          </cell>
        </row>
        <row r="951">
          <cell r="G951" t="str">
            <v>蓬溪县-任隆镇_其他_其他_任隆镇2023年省级二批衔接资金红五村山坪塘整治项目（5万元）</v>
          </cell>
          <cell r="H951" t="str">
            <v>产业发展</v>
          </cell>
          <cell r="I951" t="str">
            <v>配套设施项目</v>
          </cell>
          <cell r="J951" t="str">
            <v>小型农田水利设施建设</v>
          </cell>
          <cell r="K951" t="str">
            <v>山坪塘整治项目</v>
          </cell>
        </row>
        <row r="952">
          <cell r="G952" t="str">
            <v>蓬溪县-任隆镇_产业发展_配套设施项目_任隆镇幸福桥村1组2023年省级二批财政衔接资金山坪塘护坡长72米，深4米项目（5.0万）</v>
          </cell>
          <cell r="H952" t="str">
            <v>产业发展</v>
          </cell>
          <cell r="I952" t="str">
            <v>配套设施项目</v>
          </cell>
          <cell r="J952" t="str">
            <v>小型农田水利设施建设</v>
          </cell>
          <cell r="K952" t="str">
            <v>山坪塘护坡长72米，深4米项目</v>
          </cell>
        </row>
        <row r="953">
          <cell r="G953" t="str">
            <v>蓬溪县-任隆镇_其他_其他_任隆镇2023年省级二批衔接资金幸福桥村1组山坪塘整治项目（5.5万元）</v>
          </cell>
          <cell r="H953" t="str">
            <v>产业发展</v>
          </cell>
          <cell r="I953" t="str">
            <v>配套设施项目</v>
          </cell>
          <cell r="J953" t="str">
            <v>小型农田水利设施建设</v>
          </cell>
          <cell r="K953" t="str">
            <v>山坪塘整治</v>
          </cell>
        </row>
        <row r="954">
          <cell r="G954" t="str">
            <v>蓬溪县-任隆镇_其他_其他_任隆镇八角村2023年度省级财政衔接资金新建2.5米宽C30产业道路420米（15.12万元）</v>
          </cell>
          <cell r="H954" t="str">
            <v>产业发展</v>
          </cell>
          <cell r="I954" t="str">
            <v>配套设施项目</v>
          </cell>
          <cell r="J954" t="str">
            <v>产业园（区）</v>
          </cell>
          <cell r="K954" t="str">
            <v>新建2.5米宽C30产业道路420米</v>
          </cell>
        </row>
        <row r="955">
          <cell r="G955" t="str">
            <v>蓬溪县-任隆镇_其他_其他_任隆镇八角村2023年度省级财政衔接资金新建2.5米宽C30产业道路500米（18万元）</v>
          </cell>
          <cell r="H955" t="str">
            <v>产业发展</v>
          </cell>
          <cell r="I955" t="str">
            <v>配套设施项目</v>
          </cell>
          <cell r="J955" t="str">
            <v>产业园（区）</v>
          </cell>
          <cell r="K955" t="str">
            <v>新建2.5米宽C30产业道路500米</v>
          </cell>
        </row>
        <row r="956">
          <cell r="G956" t="str">
            <v>蓬溪县-任隆镇_其他_其他_任隆镇八角村2023年度省级财政衔接资金新建150m3蓄水池4口（20万元）</v>
          </cell>
          <cell r="H956" t="str">
            <v>产业发展</v>
          </cell>
          <cell r="I956" t="str">
            <v>配套设施项目</v>
          </cell>
          <cell r="J956" t="str">
            <v>产业园（区）</v>
          </cell>
          <cell r="K956" t="str">
            <v>新建150m3蓄水池4口</v>
          </cell>
        </row>
        <row r="957">
          <cell r="G957" t="str">
            <v>蓬溪县-任隆镇_其他_其他_任隆镇依姑村2023年度中央财政衔接资金新建2.5米宽C30产业道路1166米（42万元）</v>
          </cell>
          <cell r="H957" t="str">
            <v>产业发展</v>
          </cell>
          <cell r="I957" t="str">
            <v>配套设施项目</v>
          </cell>
          <cell r="J957" t="str">
            <v>产业园（区）</v>
          </cell>
          <cell r="K957" t="str">
            <v>新建2.5米宽C30产业道路1166米</v>
          </cell>
        </row>
        <row r="958">
          <cell r="G958" t="str">
            <v>蓬溪县-任隆镇_其他_其他_任隆镇白坭垭村2023年度省级衔接资金新建3.5米宽C30产业道路480米（24.96万元）</v>
          </cell>
          <cell r="H958" t="str">
            <v>产业发展</v>
          </cell>
          <cell r="I958" t="str">
            <v>配套设施项目</v>
          </cell>
          <cell r="J958" t="str">
            <v>产业园（区）</v>
          </cell>
          <cell r="K958" t="str">
            <v>新建3.5米宽C30产业道路480米</v>
          </cell>
        </row>
        <row r="959">
          <cell r="G959" t="str">
            <v>蓬溪县-任隆镇_产业发展_配套设施项目_任隆镇幸福桥村2023年度中央财政衔接资金新建2.5米宽C30产业道路1000米（36万元）</v>
          </cell>
          <cell r="H959" t="str">
            <v>产业发展</v>
          </cell>
          <cell r="I959" t="str">
            <v>配套设施项目</v>
          </cell>
          <cell r="J959" t="str">
            <v>产业园（区）</v>
          </cell>
          <cell r="K959" t="str">
            <v>新建2.5米宽C30产业道路1000米</v>
          </cell>
        </row>
        <row r="960">
          <cell r="G960" t="str">
            <v>蓬溪县-任隆镇_产业发展_配套设施项目_任隆镇红一村2023年度省级财政衔接资金新建3.5米宽C30产业道路1500米（78万元）</v>
          </cell>
          <cell r="H960" t="str">
            <v>产业发展</v>
          </cell>
          <cell r="I960" t="str">
            <v>配套设施项目</v>
          </cell>
          <cell r="J960" t="str">
            <v>产业园（区）</v>
          </cell>
          <cell r="K960" t="str">
            <v>新建3.5米宽C30产业道路1500米</v>
          </cell>
        </row>
        <row r="961">
          <cell r="G961" t="str">
            <v>蓬溪县-任隆镇_产业发展_配套设施项目_任隆镇白坭垭村2023年度省级财政衔接资金新建排灌渠系883米（35.3万元）</v>
          </cell>
          <cell r="H961" t="str">
            <v>产业发展</v>
          </cell>
          <cell r="I961" t="str">
            <v>配套设施项目</v>
          </cell>
          <cell r="J961" t="str">
            <v>产业园（区）</v>
          </cell>
          <cell r="K961" t="str">
            <v>新建排灌渠系883米</v>
          </cell>
        </row>
        <row r="962">
          <cell r="G962" t="str">
            <v>蓬溪县-任隆镇_产业发展_新型农村集体经济发展项目_任隆镇双龙村2023年省级二批衔接资金集体经济项目（20万元）</v>
          </cell>
          <cell r="H962" t="str">
            <v>产业发展</v>
          </cell>
          <cell r="I962" t="str">
            <v>新型农村集体经济发展项目</v>
          </cell>
          <cell r="J962" t="str">
            <v>新型农村集体经济发展项目</v>
          </cell>
          <cell r="K962" t="str">
            <v>集体经济</v>
          </cell>
        </row>
        <row r="963">
          <cell r="G963" t="str">
            <v>蓬溪县-任隆镇_产业发展_新型农村集体经济发展项目_任隆镇双龙村2023年中央二批衔接资金发展集体经济项目（70万）</v>
          </cell>
          <cell r="H963" t="str">
            <v>产业发展</v>
          </cell>
          <cell r="I963" t="str">
            <v>新型农村集体经济发展项目</v>
          </cell>
          <cell r="J963" t="str">
            <v>新型农村集体经济发展项目</v>
          </cell>
          <cell r="K963" t="str">
            <v>发展集体经济</v>
          </cell>
        </row>
        <row r="964">
          <cell r="G964" t="str">
            <v>蓬溪县-任隆镇_产业发展_新型农村集体经济发展项目_任隆镇双龙村2023年县级衔接资金支持发展新型农村集体经济项目（20万元）</v>
          </cell>
          <cell r="H964" t="str">
            <v>产业发展</v>
          </cell>
          <cell r="I964" t="str">
            <v>新型农村集体经济发展项目</v>
          </cell>
          <cell r="J964" t="str">
            <v>新型农村集体经济发展项目</v>
          </cell>
          <cell r="K964" t="str">
            <v>发展新型农村集体经济</v>
          </cell>
        </row>
        <row r="965">
          <cell r="G965" t="str">
            <v>蓬溪县-任隆镇_乡村建设行动_农村基础设施（含产业配套基础设施）_任隆镇红五村2023年省级二批财政衔接资金道路新建1.2公里，宽3.5米项目（62.40万）</v>
          </cell>
          <cell r="H965" t="str">
            <v>乡村建设行动</v>
          </cell>
          <cell r="I965" t="str">
            <v>农村基础设施(含产业配套基础设施)</v>
          </cell>
          <cell r="J965" t="str">
            <v>农村道路建设（通村路、通户路、小型桥梁等）</v>
          </cell>
          <cell r="K965" t="str">
            <v>新建1.2公里，宽3.5米</v>
          </cell>
        </row>
        <row r="966">
          <cell r="G966" t="str">
            <v>蓬溪县-任隆镇_乡村建设行动_农村基础设施（含产业配套基础设施）_任隆镇白坭垭村2023年省级二批财政衔接资金道路新建1.2公里，宽3.5米项目（62.40万）</v>
          </cell>
          <cell r="H966" t="str">
            <v>乡村建设行动</v>
          </cell>
          <cell r="I966" t="str">
            <v>农村基础设施(含产业配套基础设施)</v>
          </cell>
          <cell r="J966" t="str">
            <v>农村道路建设（通村路、通户路、小型桥梁等）</v>
          </cell>
          <cell r="K966" t="str">
            <v>新建1.2公里，宽3.5米</v>
          </cell>
        </row>
        <row r="967">
          <cell r="G967" t="str">
            <v>蓬溪县-任隆镇_乡村建设行动_农村基础设施（含产业配套基础设施）_任隆镇民力村2023年县级衔接资金新建道路0.35公里，宽3.5米项目。(18.20万元）</v>
          </cell>
          <cell r="H967" t="str">
            <v>乡村建设行动</v>
          </cell>
          <cell r="I967" t="str">
            <v>农村基础设施(含产业配套基础设施)</v>
          </cell>
          <cell r="J967" t="str">
            <v>产业路、资源路、旅游路建设</v>
          </cell>
          <cell r="K967" t="str">
            <v>新建道路0.35公里，宽3.5米</v>
          </cell>
        </row>
        <row r="968">
          <cell r="G968" t="str">
            <v>蓬溪县-任隆镇_乡村建设行动_农村基础设施（含产业配套基础设施）_任隆镇2023年衔接资金新建白坭垭村冬瓜寨产业路护坡，基础砼C30，高0.3米,砖砌37挡墙2处，Q1长77米，高1.7米，Q2长56米，高2米(8万元）</v>
          </cell>
          <cell r="H968" t="str">
            <v>乡村建设行动</v>
          </cell>
          <cell r="I968" t="str">
            <v>农村基础设施(含产业配套基础设施)</v>
          </cell>
          <cell r="J968" t="str">
            <v>其他</v>
          </cell>
          <cell r="K968" t="str">
            <v>白坭垭村冬瓜寨产业路护坡，基础砼C30，高0.3米,砖砌37挡墙2处，Q1长77米，高1.7米，Q2长56米，高2米</v>
          </cell>
        </row>
        <row r="969">
          <cell r="G969" t="str">
            <v>蓬溪县-任隆镇_乡村建设行动_农村基础设施（含产业配套基础设施）_任隆镇2023年衔接资金八角村建设寨子坡产业路护坡，C30砼挡墙1处，长15.6米，宽1.8米，高4.2米；护栏：高1.1米，长15.6米（10万元）</v>
          </cell>
          <cell r="H969" t="str">
            <v>乡村建设行动</v>
          </cell>
          <cell r="I969" t="str">
            <v>农村基础设施(含产业配套基础设施)</v>
          </cell>
          <cell r="J969" t="str">
            <v>其他</v>
          </cell>
          <cell r="K969" t="str">
            <v>寨子坡产业路护坡，C30砼挡墙1处，长15.6米，宽1.8米，高4.2米；护栏：高1.1米，长15.6米</v>
          </cell>
        </row>
        <row r="970">
          <cell r="G970" t="str">
            <v>蓬溪县-任隆镇_乡村建设行动_人居环境整治_任隆镇2023年衔接资金八角村安装太阳能路灯160盏（24万）</v>
          </cell>
          <cell r="H970" t="str">
            <v>乡村建设行动</v>
          </cell>
          <cell r="I970" t="str">
            <v>人居环境整治</v>
          </cell>
          <cell r="J970" t="str">
            <v>村容村貌提升</v>
          </cell>
          <cell r="K970" t="str">
            <v>八角村安装太阳能路灯160盏</v>
          </cell>
        </row>
        <row r="971">
          <cell r="G971" t="str">
            <v>蓬溪县-任隆镇_乡村建设行动_农村公共服务_任隆镇2023年省二批衔接资金寨子坝村安装路灯100盏（15万元）</v>
          </cell>
          <cell r="H971" t="str">
            <v>乡村建设行动</v>
          </cell>
          <cell r="I971" t="str">
            <v>农村公共服务</v>
          </cell>
          <cell r="J971" t="str">
            <v>公共照明设施</v>
          </cell>
          <cell r="K971" t="str">
            <v>金寨子坝村安装路灯100盏</v>
          </cell>
        </row>
        <row r="972">
          <cell r="G972" t="str">
            <v>蓬溪县-任隆镇_乡村建设行动_农村公共服务_任隆镇2023年衔接资金八角村新建公厕2个，每个30平方米(26万元）</v>
          </cell>
          <cell r="H972" t="str">
            <v>乡村建设行动</v>
          </cell>
          <cell r="I972" t="str">
            <v>农村公共服务</v>
          </cell>
          <cell r="J972" t="str">
            <v>其他（便民综合服务设施、文化活动广场、体育设施、村级客运站、农村公益性殡葬设施建设等）</v>
          </cell>
          <cell r="K972" t="str">
            <v>新建公厕2个，每个30平方米</v>
          </cell>
        </row>
        <row r="973">
          <cell r="G973" t="str">
            <v>蓬溪县-任隆镇_乡村建设行动_农村公共服务_任隆镇2023年衔接资金白坭垭村新建农事服务中心400平方米及配套附属设施建设（92万元）</v>
          </cell>
          <cell r="H973" t="str">
            <v>乡村建设行动</v>
          </cell>
          <cell r="I973" t="str">
            <v>农村公共服务</v>
          </cell>
          <cell r="J973" t="str">
            <v>其他（便民综合服务设施、文化活动广场、体育设施、村级客运站、农村公益性殡葬设施建设等）</v>
          </cell>
          <cell r="K973" t="str">
            <v>新建农事服务中心400平方米及配套附属设施建设</v>
          </cell>
        </row>
        <row r="974">
          <cell r="G974" t="str">
            <v>蓬溪县-任隆镇_乡村建设行动_农村公共服务_任隆镇2023年衔接资金八角村装修农旅融合产业展示中心800平方米（40万元）</v>
          </cell>
          <cell r="H974" t="str">
            <v>乡村建设行动</v>
          </cell>
          <cell r="I974" t="str">
            <v>农村公共服务</v>
          </cell>
          <cell r="J974" t="str">
            <v>其他（便民综合服务设施、文化活动广场、体育设施、村级客运站、农村公益性殡葬设施建设等）</v>
          </cell>
          <cell r="K974" t="str">
            <v>装修农旅融合产业展示中心800平方米</v>
          </cell>
        </row>
        <row r="975">
          <cell r="G975" t="str">
            <v>蓬溪县-三凤镇_产业发展_生产项目_三凤镇石柱村2023年度省级资金产业发展项目小麦园区新建烘干加工房1间（周长、屋顶彩钢880㎡）（8.36万）</v>
          </cell>
          <cell r="H975" t="str">
            <v>产业发展</v>
          </cell>
          <cell r="I975" t="str">
            <v>生产项目</v>
          </cell>
          <cell r="J975" t="str">
            <v>种植业基地</v>
          </cell>
          <cell r="K975" t="str">
            <v>新建烘干加工房1间</v>
          </cell>
        </row>
        <row r="976">
          <cell r="G976" t="str">
            <v>蓬溪县-三凤镇_产业发展_生产项目_三凤镇书楼村2023年度中央财政衔接资金产业项目水果基地柑橘改造提升60亩(3600株，60株/亩)（15万元）</v>
          </cell>
          <cell r="H976" t="str">
            <v>产业发展</v>
          </cell>
          <cell r="I976" t="str">
            <v>生产项目</v>
          </cell>
          <cell r="J976" t="str">
            <v>种植业基地</v>
          </cell>
          <cell r="K976" t="str">
            <v>水果基地柑橘改造提升60亩</v>
          </cell>
        </row>
        <row r="977">
          <cell r="G977" t="str">
            <v>蓬溪县-三凤镇_产业发展_生产项目_三凤镇宏图村2023年省级二批衔接资金粮食监测点项目（9.3万元）</v>
          </cell>
          <cell r="H977" t="str">
            <v>产业发展</v>
          </cell>
          <cell r="I977" t="str">
            <v>生产项目</v>
          </cell>
          <cell r="J977" t="str">
            <v>种植业基地</v>
          </cell>
          <cell r="K977" t="str">
            <v>粮食监测点项目</v>
          </cell>
        </row>
        <row r="978">
          <cell r="G978" t="str">
            <v>蓬溪县-三凤镇_产业发展_生产项目_三凤镇龙归院村2023年省级二批衔接资金粮食监测点项目（9.1万元）</v>
          </cell>
          <cell r="H978" t="str">
            <v>产业发展</v>
          </cell>
          <cell r="I978" t="str">
            <v>生产项目</v>
          </cell>
          <cell r="J978" t="str">
            <v>种植业基地</v>
          </cell>
          <cell r="K978" t="str">
            <v>粮食监测点项目</v>
          </cell>
        </row>
        <row r="979">
          <cell r="G979" t="str">
            <v>蓬溪县-三凤镇_产业发展_配套设施项目_三凤镇书楼村2023年省级二批财政衔接山坪塘整治项目（4万）</v>
          </cell>
          <cell r="H979" t="str">
            <v>产业发展</v>
          </cell>
          <cell r="I979" t="str">
            <v>配套设施项目</v>
          </cell>
          <cell r="J979" t="str">
            <v>小型农田水利设施建设</v>
          </cell>
          <cell r="K979" t="str">
            <v>山坪塘整治</v>
          </cell>
        </row>
        <row r="980">
          <cell r="G980" t="str">
            <v>蓬溪县-三凤镇_产业发展_配套设施项目_三凤镇梨树村2023年省级二批财政衔接山坪塘整治项目（5.5万）</v>
          </cell>
          <cell r="H980" t="str">
            <v>产业发展</v>
          </cell>
          <cell r="I980" t="str">
            <v>配套设施项目</v>
          </cell>
          <cell r="J980" t="str">
            <v>小型农田水利设施建设</v>
          </cell>
          <cell r="K980" t="str">
            <v>山坪塘整治</v>
          </cell>
        </row>
        <row r="981">
          <cell r="G981" t="str">
            <v>蓬溪县-三凤镇_产业发展_配套设施项目_三凤镇兰草村2023年省级二批财政衔接山坪塘整治项目（4.5万）</v>
          </cell>
          <cell r="H981" t="str">
            <v>产业发展</v>
          </cell>
          <cell r="I981" t="str">
            <v>配套设施项目</v>
          </cell>
          <cell r="J981" t="str">
            <v>小型农田水利设施建设</v>
          </cell>
          <cell r="K981" t="str">
            <v>山坪塘整治</v>
          </cell>
        </row>
        <row r="982">
          <cell r="G982" t="str">
            <v>蓬溪县-三凤镇_产业发展_配套设施项目_三凤镇石柱村2023年度省级资金产业发展项目小麦园区新建3米宽C30生产道路1215m（55.90万）</v>
          </cell>
          <cell r="H982" t="str">
            <v>产业发展</v>
          </cell>
          <cell r="I982" t="str">
            <v>配套设施项目</v>
          </cell>
          <cell r="J982" t="str">
            <v>产业园（区）</v>
          </cell>
          <cell r="K982" t="str">
            <v>小麦园区新建3米宽C30生产道路1215m</v>
          </cell>
        </row>
        <row r="983">
          <cell r="G983" t="str">
            <v>蓬溪县-三凤镇_产业发展_配套设施项目_三凤镇2023年度中央资金产业发展项目到人到户种养产业发展835（人、户）（16.7万）</v>
          </cell>
          <cell r="H983" t="str">
            <v>产业发展</v>
          </cell>
          <cell r="I983" t="str">
            <v>配套设施项目</v>
          </cell>
          <cell r="J983" t="str">
            <v>产业园（区）</v>
          </cell>
          <cell r="K983" t="str">
            <v>产业发展项目到人到户种养产业发展835（人、户）</v>
          </cell>
        </row>
        <row r="984">
          <cell r="G984" t="str">
            <v>蓬溪县-三凤镇_产业发展_配套设施项目_三凤镇石柱村2023年度省级资金产业发展项目小麦园区修建100立方米蓄水池2口（7万）</v>
          </cell>
          <cell r="H984" t="str">
            <v>产业发展</v>
          </cell>
          <cell r="I984" t="str">
            <v>配套设施项目</v>
          </cell>
          <cell r="J984" t="str">
            <v>产业园（区）</v>
          </cell>
          <cell r="K984" t="str">
            <v>小麦园区修建100立方米蓄水池2口</v>
          </cell>
        </row>
        <row r="985">
          <cell r="G985" t="str">
            <v>蓬溪县-三凤镇_产业发展_配套设施项目_三凤镇石柱村2023年度省级资金产业发展项目小麦园区修建蓄150立方米蓄水池5口（25万）</v>
          </cell>
          <cell r="H985" t="str">
            <v>产业发展</v>
          </cell>
          <cell r="I985" t="str">
            <v>配套设施项目</v>
          </cell>
          <cell r="J985" t="str">
            <v>产业园（区）</v>
          </cell>
          <cell r="K985" t="str">
            <v>小麦园区修建蓄150立方米蓄水池5口</v>
          </cell>
        </row>
        <row r="986">
          <cell r="G986" t="str">
            <v>蓬溪县-三凤镇_产业发展_配套设施项目_三凤镇立庄村2023年度省级财政衔接资金产业项目山坪塘整治2口（12万）</v>
          </cell>
          <cell r="H986" t="str">
            <v>产业发展</v>
          </cell>
          <cell r="I986" t="str">
            <v>配套设施项目</v>
          </cell>
          <cell r="J986" t="str">
            <v>产业园（区）</v>
          </cell>
          <cell r="K986" t="str">
            <v>山坪塘整治2口</v>
          </cell>
        </row>
        <row r="987">
          <cell r="G987" t="str">
            <v>蓬溪县-三凤镇_产业发展_配套设施项目_三凤镇宏图村2023年度省级资金产业发展项目4组中药材基地新建3米宽C30产业道路1087m（50万）</v>
          </cell>
          <cell r="H987" t="str">
            <v>产业发展</v>
          </cell>
          <cell r="I987" t="str">
            <v>配套设施项目</v>
          </cell>
          <cell r="J987" t="str">
            <v>产业园（区）</v>
          </cell>
          <cell r="K987" t="str">
            <v>中药材基地新建3米宽C30产业道路1087m</v>
          </cell>
        </row>
        <row r="988">
          <cell r="G988" t="str">
            <v>蓬溪县-三凤镇_其他_其他_三凤镇书楼村2023年度中央财政衔接资金产业项目养殖塘升级改造1口（7万）</v>
          </cell>
          <cell r="H988" t="str">
            <v>产业发展</v>
          </cell>
          <cell r="I988" t="str">
            <v>配套设施项目</v>
          </cell>
          <cell r="J988" t="str">
            <v>产业园（区）</v>
          </cell>
          <cell r="K988" t="str">
            <v>养殖塘升级改造1口</v>
          </cell>
        </row>
        <row r="989">
          <cell r="G989" t="str">
            <v>蓬溪县-三凤镇_乡村建设行动_农村基础设施（含产业配套基础设施）_三凤镇2023省级二批财政衔接资金福掌村新建3.5米宽道路1公里（52万）</v>
          </cell>
          <cell r="H989" t="str">
            <v>乡村建设行动</v>
          </cell>
          <cell r="I989" t="str">
            <v>农村基础设施(含产业配套基础设施)</v>
          </cell>
          <cell r="J989" t="str">
            <v>农村道路建设（通村路、通户路、小型桥梁等）</v>
          </cell>
          <cell r="K989" t="str">
            <v>新建3.5米宽道路1公里</v>
          </cell>
        </row>
        <row r="990">
          <cell r="G990" t="str">
            <v>蓬溪县-三凤镇_乡村建设行动_农村基础设施（含产业配套基础设施）_三凤镇2023年省级二批衔接资金新田村新建3.5米宽产业路1.1km项目（57.2万）</v>
          </cell>
          <cell r="H990" t="str">
            <v>乡村建设行动</v>
          </cell>
          <cell r="I990" t="str">
            <v>农村基础设施(含产业配套基础设施)</v>
          </cell>
          <cell r="J990" t="str">
            <v>产业路、资源路、旅游路建设</v>
          </cell>
          <cell r="K990" t="str">
            <v>新建3.5米宽产业路1.1km</v>
          </cell>
        </row>
        <row r="991">
          <cell r="G991" t="str">
            <v>蓬溪县-三凤镇_乡村建设行动_农村基础设施（含产业配套基础设施）_2023年宏图村4组新建3.5米宽产业路1.35km（70.72万）</v>
          </cell>
          <cell r="H991" t="str">
            <v>乡村建设行动</v>
          </cell>
          <cell r="I991" t="str">
            <v>农村基础设施(含产业配套基础设施)</v>
          </cell>
          <cell r="J991" t="str">
            <v>产业路、资源路、旅游路建设</v>
          </cell>
          <cell r="K991" t="str">
            <v>新建3.5米宽产业路1.35km</v>
          </cell>
        </row>
        <row r="992">
          <cell r="G992" t="str">
            <v>蓬溪县-三凤镇_乡村建设行动_农村基础设施（含产业配套基础设施）_2023中央二批衔接资金梨树村堰塘整治项目（10万元）</v>
          </cell>
          <cell r="H992" t="str">
            <v>乡村建设行动</v>
          </cell>
          <cell r="I992" t="str">
            <v>农村基础设施(含产业配套基础设施)</v>
          </cell>
          <cell r="J992" t="str">
            <v>其他</v>
          </cell>
          <cell r="K992" t="str">
            <v>梨树村堰塘整治</v>
          </cell>
        </row>
        <row r="993">
          <cell r="G993" t="str">
            <v>蓬溪县-天福镇_产业发展_生产项目_天福镇长坪村2023年省级财政衔接资金长坪村水肥一体化建设项目（93.7万元）</v>
          </cell>
          <cell r="H993" t="str">
            <v>产业发展</v>
          </cell>
          <cell r="I993" t="str">
            <v>生产项目</v>
          </cell>
          <cell r="J993" t="str">
            <v>种植业基地</v>
          </cell>
          <cell r="K993" t="str">
            <v>水果基地水肥发酵冲施系统建设600亩（含机房、350m³发酵池2口、40m³配肥池1口，22KW水泵1台、7.5KW水泵2台、PE管6900米、配电增压系统，发酵、配肥搅拌系统等）</v>
          </cell>
        </row>
        <row r="994">
          <cell r="G994" t="str">
            <v>蓬溪县_产业发展_加工流通项目_天福镇长坪村2023年省级财政衔接资金长坪村冷藏库建设项目（50万元）</v>
          </cell>
          <cell r="H994" t="str">
            <v>产业发展</v>
          </cell>
          <cell r="I994" t="str">
            <v>加工流通项目</v>
          </cell>
          <cell r="J994" t="str">
            <v>农产品仓储保鲜冷链基础设施建设</v>
          </cell>
          <cell r="K994" t="str">
            <v>冷藏库建设</v>
          </cell>
        </row>
        <row r="995">
          <cell r="G995" t="str">
            <v>蓬溪县-天福镇_产业发展_配套设施项目_天福镇落溪村2023年省级财政衔接资金落溪村山坪塘建设项目（8万元）</v>
          </cell>
          <cell r="H995" t="str">
            <v>产业发展</v>
          </cell>
          <cell r="I995" t="str">
            <v>配套设施项目</v>
          </cell>
          <cell r="J995" t="str">
            <v>小型农田水利设施建设</v>
          </cell>
          <cell r="K995" t="str">
            <v>5社山坪塘整治1口（护坡、护栏、板带、清淤、生产便道等）</v>
          </cell>
        </row>
        <row r="996">
          <cell r="G996" t="str">
            <v>蓬溪县-天福镇_产业发展_配套设施项目_天福镇落溪村2023年省级财政衔接资金落溪村山坪塘整治建设项目（15.76万元）</v>
          </cell>
          <cell r="H996" t="str">
            <v>产业发展</v>
          </cell>
          <cell r="I996" t="str">
            <v>配套设施项目</v>
          </cell>
          <cell r="J996" t="str">
            <v>小型农田水利设施建设</v>
          </cell>
          <cell r="K996" t="str">
            <v>6社山坪塘整治1口（清淤、护坡、板带、涵管、路面硬化、泄洪口和护栏）</v>
          </cell>
        </row>
        <row r="997">
          <cell r="G997" t="str">
            <v>蓬溪县-天福镇_产业发展_配套设施项目_天福镇长岭村2023年省级2批财政衔接资金山坪塘整治建设项目（8万元）</v>
          </cell>
          <cell r="H997" t="str">
            <v>产业发展</v>
          </cell>
          <cell r="I997" t="str">
            <v>配套设施项目</v>
          </cell>
          <cell r="J997" t="str">
            <v>小型农田水利设施建设</v>
          </cell>
          <cell r="K997" t="str">
            <v>山坪塘整治1口</v>
          </cell>
        </row>
        <row r="998">
          <cell r="G998" t="str">
            <v>蓬溪县-天福镇_产业发展_配套设施项目_天福镇2023年中央一批财政衔接推进乡村振兴到户产业发展项目（3.36万元）</v>
          </cell>
          <cell r="H998" t="str">
            <v>产业发展</v>
          </cell>
          <cell r="I998" t="str">
            <v>配套设施项目</v>
          </cell>
          <cell r="J998" t="str">
            <v>产业园（区）</v>
          </cell>
          <cell r="K998" t="str">
            <v>帮助脱贫户137户379人，监测对象10户31人发展种养殖产业，提高群众收入</v>
          </cell>
        </row>
        <row r="999">
          <cell r="G999" t="str">
            <v>蓬溪县-天福镇_产业发展_配套设施项目_天福镇三合村2023年省级财政衔接资金三合村烘干房建设项目（20万元）</v>
          </cell>
          <cell r="H999" t="str">
            <v>产业发展</v>
          </cell>
          <cell r="I999" t="str">
            <v>配套设施项目</v>
          </cell>
          <cell r="J999" t="str">
            <v>产业园（区）</v>
          </cell>
          <cell r="K999" t="str">
            <v>新建日处理 15 吨烘干房 1 座（含机组、彩钢棚）</v>
          </cell>
        </row>
        <row r="1000">
          <cell r="G1000" t="str">
            <v>蓬溪县_产业发展_配套设施项目_2023年市级一批（200万元）</v>
          </cell>
          <cell r="H1000" t="str">
            <v>产业发展</v>
          </cell>
          <cell r="I1000" t="str">
            <v>配套设施项目</v>
          </cell>
          <cell r="J1000" t="str">
            <v>产业园（区）</v>
          </cell>
          <cell r="K1000" t="str">
            <v>高标准农田</v>
          </cell>
        </row>
        <row r="1001">
          <cell r="G1001" t="str">
            <v>蓬溪县-天福镇_产业发展_配套设施项目_天福镇长岭村2023年省级财政衔接资金长岭村水肥一体化建设项目（10万元）</v>
          </cell>
          <cell r="H1001" t="str">
            <v>产业发展</v>
          </cell>
          <cell r="I1001" t="str">
            <v>配套设施项目</v>
          </cell>
          <cell r="J1001" t="str">
            <v>产业园（区）</v>
          </cell>
          <cell r="K1001" t="str">
            <v>柑橘产业水肥一体化200亩</v>
          </cell>
        </row>
        <row r="1002">
          <cell r="G1002" t="str">
            <v>蓬溪县-天福镇_产业发展_配套设施项目_天福镇三合村2023年省级财政衔接资金三合村冷藏库建设项目（20万元）</v>
          </cell>
          <cell r="H1002" t="str">
            <v>产业发展</v>
          </cell>
          <cell r="I1002" t="str">
            <v>配套设施项目</v>
          </cell>
          <cell r="J1002" t="str">
            <v>产业园（区）</v>
          </cell>
          <cell r="K1002" t="str">
            <v>新建节能型机械冷藏库100吨1座</v>
          </cell>
        </row>
        <row r="1003">
          <cell r="G1003" t="str">
            <v>蓬溪县-天福镇_产业发展_配套设施项目_天福镇双桥村2023年省级财政衔接资金双桥村水肥一体化建设项目（2.5万元）</v>
          </cell>
          <cell r="H1003" t="str">
            <v>产业发展</v>
          </cell>
          <cell r="I1003" t="str">
            <v>配套设施项目</v>
          </cell>
          <cell r="J1003" t="str">
            <v>产业园（区）</v>
          </cell>
          <cell r="K1003" t="str">
            <v>火龙果基地水肥一体化50亩</v>
          </cell>
        </row>
        <row r="1004">
          <cell r="G1004" t="str">
            <v>蓬溪县-天福镇_产业发展_配套设施项目_天福镇落溪村2023年省级财政衔接资金落溪村山坪塘建设项目（9.34万元）</v>
          </cell>
          <cell r="H1004" t="str">
            <v>产业发展</v>
          </cell>
          <cell r="I1004" t="str">
            <v>配套设施项目</v>
          </cell>
          <cell r="J1004" t="str">
            <v>产业园（区）</v>
          </cell>
          <cell r="K1004" t="str">
            <v>6社山坪塘整治1口（清淤、护坡、板带、涵管、路面硬化、泄洪口和护栏）</v>
          </cell>
        </row>
        <row r="1005">
          <cell r="G1005" t="str">
            <v>蓬溪县-天福镇_产业发展_配套设施项目_天福镇三合村2023年省级财政衔接资金三合村山坪塘建设项目（6万元）</v>
          </cell>
          <cell r="H1005" t="str">
            <v>产业发展</v>
          </cell>
          <cell r="I1005" t="str">
            <v>配套设施项目</v>
          </cell>
          <cell r="J1005" t="str">
            <v>产业园（区）</v>
          </cell>
          <cell r="K1005" t="str">
            <v>山坪塘整治1口</v>
          </cell>
        </row>
        <row r="1006">
          <cell r="G1006" t="str">
            <v>蓬溪县-天福镇_产业发展_配套设施项目_天福镇三合村2023年省级财政衔接资金三合村蓄水池建设项目（4万元）</v>
          </cell>
          <cell r="H1006" t="str">
            <v>产业发展</v>
          </cell>
          <cell r="I1006" t="str">
            <v>配套设施项目</v>
          </cell>
          <cell r="J1006" t="str">
            <v>产业园（区）</v>
          </cell>
          <cell r="K1006" t="str">
            <v>新建120m³蓄水池1口</v>
          </cell>
        </row>
        <row r="1007">
          <cell r="G1007" t="str">
            <v>蓬溪县-天福镇_产业发展_配套设施项目_天福镇赵家沟村2023年省级财政衔接资金赵家沟村粮油种植建设项目（1.3万元）</v>
          </cell>
          <cell r="H1007" t="str">
            <v>产业发展</v>
          </cell>
          <cell r="I1007" t="str">
            <v>配套设施项目</v>
          </cell>
          <cell r="J1007" t="str">
            <v>产业园（区）</v>
          </cell>
          <cell r="K1007" t="str">
            <v>经果林套种粮油130亩</v>
          </cell>
        </row>
        <row r="1008">
          <cell r="G1008" t="str">
            <v>蓬溪县-天福镇_产业发展_配套设施项目_天福镇长坪村2023年省级财政衔接资金长坪村粮油种植建设项目（5万元）</v>
          </cell>
          <cell r="H1008" t="str">
            <v>产业发展</v>
          </cell>
          <cell r="I1008" t="str">
            <v>配套设施项目</v>
          </cell>
          <cell r="J1008" t="str">
            <v>产业园（区）</v>
          </cell>
          <cell r="K1008" t="str">
            <v>经果林套种粮油500亩</v>
          </cell>
        </row>
        <row r="1009">
          <cell r="G1009" t="str">
            <v>蓬溪县-天福镇_产业发展_配套设施项目_天福镇落溪村2023年省级财政衔接资金落溪村粮油种植建设项目（2万元）</v>
          </cell>
          <cell r="H1009" t="str">
            <v>产业发展</v>
          </cell>
          <cell r="I1009" t="str">
            <v>配套设施项目</v>
          </cell>
          <cell r="J1009" t="str">
            <v>产业园（区）</v>
          </cell>
          <cell r="K1009" t="str">
            <v>经果林套种粮油200亩</v>
          </cell>
        </row>
        <row r="1010">
          <cell r="G1010" t="str">
            <v>蓬溪县-天福镇_产业发展_配套设施项目_天福镇赵家沟村2023年省级财政衔接资金赵家沟村产业道路建设项目（36万元）</v>
          </cell>
          <cell r="H1010" t="str">
            <v>产业发展</v>
          </cell>
          <cell r="I1010" t="str">
            <v>配套设施项目</v>
          </cell>
          <cell r="J1010" t="str">
            <v>产业园（区）</v>
          </cell>
          <cell r="K1010" t="str">
            <v>新建2.5米宽C30产业道路1000米</v>
          </cell>
        </row>
        <row r="1011">
          <cell r="G1011" t="str">
            <v>蓬溪县-天福镇_产业发展_配套设施项目_天福镇狮山村2023年省级财政衔接资金狮山村粮油种植建设项目（1万元）</v>
          </cell>
          <cell r="H1011" t="str">
            <v>产业发展</v>
          </cell>
          <cell r="I1011" t="str">
            <v>配套设施项目</v>
          </cell>
          <cell r="J1011" t="str">
            <v>产业园（区）</v>
          </cell>
          <cell r="K1011" t="str">
            <v>经果林套种粮油100亩</v>
          </cell>
        </row>
        <row r="1012">
          <cell r="G1012" t="str">
            <v>蓬溪县-天福镇_产业发展_配套设施项目_天福镇丰庄村2023年省级2批财政衔接资金山坪塘整治建设项目（6万元）</v>
          </cell>
          <cell r="H1012" t="str">
            <v>产业发展</v>
          </cell>
          <cell r="I1012" t="str">
            <v>配套设施项目</v>
          </cell>
          <cell r="J1012" t="str">
            <v>产业园（区）</v>
          </cell>
          <cell r="K1012" t="str">
            <v>山坪塘整治1口</v>
          </cell>
        </row>
        <row r="1013">
          <cell r="G1013" t="str">
            <v>蓬溪县-天福镇_产业发展_配套设施项目_天福镇双桥村2023年省级财政衔接资金双桥村水果改良建设项目（7万元）</v>
          </cell>
          <cell r="H1013" t="str">
            <v>产业发展</v>
          </cell>
          <cell r="I1013" t="str">
            <v>配套设施项目</v>
          </cell>
          <cell r="J1013" t="str">
            <v>产业园（区）</v>
          </cell>
          <cell r="K1013" t="str">
            <v>精品水果改良10亩（700株/亩）</v>
          </cell>
        </row>
        <row r="1014">
          <cell r="G1014" t="str">
            <v>蓬溪县-天福镇_产业发展_配套设施项目_天福镇落溪村2023年省级财政衔接资金落溪村排灌渠系建设项目（5.28万元）</v>
          </cell>
          <cell r="H1014" t="str">
            <v>产业发展</v>
          </cell>
          <cell r="I1014" t="str">
            <v>配套设施项目</v>
          </cell>
          <cell r="J1014" t="str">
            <v>产业园（区）</v>
          </cell>
          <cell r="K1014" t="str">
            <v>新建排灌渠系110米（1*0.9砖混）</v>
          </cell>
        </row>
        <row r="1015">
          <cell r="G1015" t="str">
            <v>蓬溪县-天福镇_产业发展_配套设施项目_2023年市级十五批衔接资金大豆玉米带状复合种植、农机提灌站项目（134万元）</v>
          </cell>
          <cell r="H1015" t="str">
            <v>产业发展</v>
          </cell>
          <cell r="I1015" t="str">
            <v>配套设施项目</v>
          </cell>
          <cell r="J1015" t="str">
            <v>产业园（区）</v>
          </cell>
          <cell r="K1015" t="str">
            <v>大豆玉米带状复合种植、农机提灌站</v>
          </cell>
        </row>
        <row r="1016">
          <cell r="G1016" t="str">
            <v>蓬溪县-天福镇_乡村建设行动_农村基础设施（含产业配套基础设施）_2023年省级二批财政衔接资金18万元修复排洪渠1.2公里项目（18万元）</v>
          </cell>
          <cell r="H1016" t="str">
            <v>乡村建设行动</v>
          </cell>
          <cell r="I1016" t="str">
            <v>农村基础设施(含产业配套基础设施)</v>
          </cell>
          <cell r="J1016" t="str">
            <v>其他</v>
          </cell>
          <cell r="K1016" t="str">
            <v>修复排洪渠1.2公里</v>
          </cell>
        </row>
        <row r="1017">
          <cell r="G1017" t="str">
            <v>蓬溪县-天福镇_乡村建设行动_农村基础设施（含产业配套基础设施）_2023年省级二批财政衔接资金修复蓄水堰塘和泄洪口漏水项目（8万元）</v>
          </cell>
          <cell r="H1017" t="str">
            <v>乡村建设行动</v>
          </cell>
          <cell r="I1017" t="str">
            <v>农村基础设施(含产业配套基础设施)</v>
          </cell>
          <cell r="J1017" t="str">
            <v>其他</v>
          </cell>
          <cell r="K1017" t="str">
            <v>修复蓄水堰塘和泄洪口漏水</v>
          </cell>
        </row>
        <row r="1018">
          <cell r="G1018" t="str">
            <v>蓬溪县-天福镇_乡村建设行动_人居环境整治_2023年县级财政衔接资金4.83万元环境提升项目（4.83万元）</v>
          </cell>
          <cell r="H1018" t="str">
            <v>乡村建设行动</v>
          </cell>
          <cell r="I1018" t="str">
            <v>人居环境整治</v>
          </cell>
          <cell r="J1018" t="str">
            <v>村容村貌提升</v>
          </cell>
          <cell r="K1018" t="str">
            <v>环境提升</v>
          </cell>
        </row>
        <row r="1019">
          <cell r="G1019" t="str">
            <v>蓬溪县-天福镇_乡村建设行动_农村公共服务_2023年省级二批财政衔接资金路灯安装100盏项目（15万元）</v>
          </cell>
          <cell r="H1019" t="str">
            <v>乡村建设行动</v>
          </cell>
          <cell r="I1019" t="str">
            <v>农村公共服务</v>
          </cell>
          <cell r="J1019" t="str">
            <v>公共照明设施</v>
          </cell>
          <cell r="K1019" t="str">
            <v>路灯安装100盏</v>
          </cell>
        </row>
        <row r="1020">
          <cell r="G1020" t="str">
            <v>蓬溪县-文井镇_产业发展_生产项目_文井镇2023年中央财政衔接资金到人到户项目（15.1万）</v>
          </cell>
          <cell r="H1020" t="str">
            <v>产业发展</v>
          </cell>
          <cell r="I1020" t="str">
            <v>生产项目</v>
          </cell>
          <cell r="J1020" t="str">
            <v>种植业基地</v>
          </cell>
          <cell r="K1020" t="str">
            <v>686户脱贫户、69个监测对象种养补助</v>
          </cell>
        </row>
        <row r="1021">
          <cell r="G1021" t="str">
            <v>蓬溪县-文井镇_产业发展_生产项目_文井镇红卫村2023年省级财政衔接资金新建烘干房项目（26万）</v>
          </cell>
          <cell r="H1021" t="str">
            <v>产业发展</v>
          </cell>
          <cell r="I1021" t="str">
            <v>生产项目</v>
          </cell>
          <cell r="J1021" t="str">
            <v>种植业基地</v>
          </cell>
          <cell r="K1021" t="str">
            <v>新建日处理 20 吨烘干房一座及附属配套设施（含仓库、彩钢）</v>
          </cell>
        </row>
        <row r="1022">
          <cell r="G1022" t="str">
            <v>蓬溪县-文井镇_产业发展_生产项目_文井镇云台村2023年省级财政衔接资金水肥一体化项目（21万）</v>
          </cell>
          <cell r="H1022" t="str">
            <v>产业发展</v>
          </cell>
          <cell r="I1022" t="str">
            <v>生产项目</v>
          </cell>
          <cell r="J1022" t="str">
            <v>种植业基地</v>
          </cell>
          <cell r="K1022" t="str">
            <v>中药材基地水肥一体化 400 亩</v>
          </cell>
        </row>
        <row r="1023">
          <cell r="G1023" t="str">
            <v>蓬溪县-文井镇_产业发展_生产项目_文井镇云台村2023年省级财政衔接资金新建育苗大棚项目（10万）</v>
          </cell>
          <cell r="H1023" t="str">
            <v>产业发展</v>
          </cell>
          <cell r="I1023" t="str">
            <v>生产项目</v>
          </cell>
          <cell r="J1023" t="str">
            <v>种植业基地</v>
          </cell>
          <cell r="K1023" t="str">
            <v>新建育苗大棚 10 亩</v>
          </cell>
        </row>
        <row r="1024">
          <cell r="G1024" t="str">
            <v>蓬溪县-文井镇_产业发展_生产项目_文井镇映井场村2023年省级财政衔接资金项目粮油种植产业项目（3万）</v>
          </cell>
          <cell r="H1024" t="str">
            <v>产业发展</v>
          </cell>
          <cell r="I1024" t="str">
            <v>生产项目</v>
          </cell>
          <cell r="J1024" t="str">
            <v>种植业基地</v>
          </cell>
          <cell r="K1024" t="str">
            <v>经果林套种粮油 300 亩</v>
          </cell>
        </row>
        <row r="1025">
          <cell r="G1025" t="str">
            <v>蓬溪县-文井镇_产业发展_生产项目_文井镇映井场村2023年省级财政衔接资金粮油种植产业发展项目（3万）</v>
          </cell>
          <cell r="H1025" t="str">
            <v>产业发展</v>
          </cell>
          <cell r="I1025" t="str">
            <v>生产项目</v>
          </cell>
          <cell r="J1025" t="str">
            <v>种植业基地</v>
          </cell>
          <cell r="K1025" t="str">
            <v>经果林套种粮油 300 亩</v>
          </cell>
        </row>
        <row r="1026">
          <cell r="G1026" t="str">
            <v>蓬溪县-文井镇_产业发展_生产项目_文井镇映井场2023年省级财政衔接资金新建节能型机械冷藏库项目（24万）</v>
          </cell>
          <cell r="H1026" t="str">
            <v>产业发展</v>
          </cell>
          <cell r="I1026" t="str">
            <v>生产项目</v>
          </cell>
          <cell r="J1026" t="str">
            <v>种植业基地</v>
          </cell>
          <cell r="K1026" t="str">
            <v>新建节能型机械冷藏库 100 吨 1 座（含配电设备）</v>
          </cell>
        </row>
        <row r="1027">
          <cell r="G1027" t="str">
            <v>蓬溪县-文井镇_产业发展_生产项目_文井镇高峰山村2023年省级财政衔接资金碾米生产线项目（14.5万）</v>
          </cell>
          <cell r="H1027" t="str">
            <v>产业发展</v>
          </cell>
          <cell r="I1027" t="str">
            <v>生产项目</v>
          </cell>
          <cell r="J1027" t="str">
            <v>种植业基地</v>
          </cell>
          <cell r="K1027" t="str">
            <v>碾米生产线 1 条</v>
          </cell>
        </row>
        <row r="1028">
          <cell r="G1028" t="str">
            <v>蓬溪县-文井镇_产业发展_生产项目_文井镇高峰山村2023年省级财政衔接资金新建蔬菜大棚项目（20万）</v>
          </cell>
          <cell r="H1028" t="str">
            <v>产业发展</v>
          </cell>
          <cell r="I1028" t="str">
            <v>生产项目</v>
          </cell>
          <cell r="J1028" t="str">
            <v>种植业基地</v>
          </cell>
          <cell r="K1028" t="str">
            <v>新建蔬菜大棚 10 亩</v>
          </cell>
        </row>
        <row r="1029">
          <cell r="G1029" t="str">
            <v>蓬溪县-文井镇_产业发展_生产项目_文井镇高峰山村2023年省级财政衔接资金种植果蔬项目（5万）</v>
          </cell>
          <cell r="H1029" t="str">
            <v>产业发展</v>
          </cell>
          <cell r="I1029" t="str">
            <v>生产项目</v>
          </cell>
          <cell r="J1029" t="str">
            <v>种植业基地</v>
          </cell>
          <cell r="K1029" t="str">
            <v>"果蔬种植 发展集体经济，种植果蔬 10 亩（含种苗、有机肥、水肥 一体化等）"</v>
          </cell>
        </row>
        <row r="1030">
          <cell r="G1030" t="str">
            <v>蓬溪县-文井镇_产业发展_生产项目_文井镇高峰山村2023年省级二批财政衔接资金土地调型项目（32万）</v>
          </cell>
          <cell r="H1030" t="str">
            <v>产业发展</v>
          </cell>
          <cell r="I1030" t="str">
            <v>生产项目</v>
          </cell>
          <cell r="J1030" t="str">
            <v>种植业基地</v>
          </cell>
          <cell r="K1030" t="str">
            <v>高峰山村土地调型50亩</v>
          </cell>
        </row>
        <row r="1031">
          <cell r="G1031" t="str">
            <v>蓬溪县-文井镇_产业发展_生产项目_文井镇分水岭村2023年中央财政衔接资金中药材种植项目（15万）</v>
          </cell>
          <cell r="H1031" t="str">
            <v>产业发展</v>
          </cell>
          <cell r="I1031" t="str">
            <v>生产项目</v>
          </cell>
          <cell r="J1031" t="str">
            <v>种植业基地</v>
          </cell>
          <cell r="K1031" t="str">
            <v>村集体土地整理 120 亩发展种植中药材 120 亩</v>
          </cell>
        </row>
        <row r="1032">
          <cell r="G1032" t="str">
            <v>蓬溪县-文井镇_产业发展_生产项目_文井镇定香寺村2023年省级财政衔接资金种植中药材项目（24.96万）</v>
          </cell>
          <cell r="H1032" t="str">
            <v>产业发展</v>
          </cell>
          <cell r="I1032" t="str">
            <v>生产项目</v>
          </cell>
          <cell r="J1032" t="str">
            <v>种植业基地</v>
          </cell>
          <cell r="K1032" t="str">
            <v>土地调型250亩</v>
          </cell>
        </row>
        <row r="1033">
          <cell r="G1033" t="str">
            <v>蓬溪县-文井镇_产业发展_生产项目_文井镇顺天村2023年省级二批财政衔接资金粮食监测点项目（10.8万）</v>
          </cell>
          <cell r="H1033" t="str">
            <v>产业发展</v>
          </cell>
          <cell r="I1033" t="str">
            <v>生产项目</v>
          </cell>
          <cell r="J1033" t="str">
            <v>种植业基地</v>
          </cell>
          <cell r="K1033" t="str">
            <v>土地调型108亩</v>
          </cell>
        </row>
        <row r="1034">
          <cell r="G1034" t="str">
            <v>蓬溪县-文井镇_产业发展_生产项目_文井镇映井场村2023年省级二批财政衔接资金粮食监测点项目（10.3万）</v>
          </cell>
          <cell r="H1034" t="str">
            <v>产业发展</v>
          </cell>
          <cell r="I1034" t="str">
            <v>生产项目</v>
          </cell>
          <cell r="J1034" t="str">
            <v>种植业基地</v>
          </cell>
          <cell r="K1034" t="str">
            <v>土地调型103亩</v>
          </cell>
        </row>
        <row r="1035">
          <cell r="G1035" t="str">
            <v>蓬溪县-文井镇_产业发展_配套设施项目_文井镇青龙咀村2023年省级财政衔接资金提灌站项目（20.35万）</v>
          </cell>
          <cell r="H1035" t="str">
            <v>产业发展</v>
          </cell>
          <cell r="I1035" t="str">
            <v>配套设施项目</v>
          </cell>
          <cell r="J1035" t="str">
            <v>小型农田水利设施建设</v>
          </cell>
          <cell r="K1035" t="str">
            <v>提灌站技改，新增φ160mm 管道 1850 米</v>
          </cell>
        </row>
        <row r="1036">
          <cell r="G1036" t="str">
            <v>蓬溪县-文井镇_产业发展_配套设施项目_文井镇范家沟村2023年中央财政衔接资金山坪塘整治项目（7万）</v>
          </cell>
          <cell r="H1036" t="str">
            <v>产业发展</v>
          </cell>
          <cell r="I1036" t="str">
            <v>配套设施项目</v>
          </cell>
          <cell r="J1036" t="str">
            <v>小型农田水利设施建设</v>
          </cell>
          <cell r="K1036" t="str">
            <v>山坪塘整治</v>
          </cell>
        </row>
        <row r="1037">
          <cell r="G1037" t="str">
            <v>蓬溪县-文井镇_产业发展_配套设施项目_文井镇五柏树村2023年省级二批财政衔接资金山坪塘整治项目（5万）</v>
          </cell>
          <cell r="H1037" t="str">
            <v>产业发展</v>
          </cell>
          <cell r="I1037" t="str">
            <v>配套设施项目</v>
          </cell>
          <cell r="J1037" t="str">
            <v>小型农田水利设施建设</v>
          </cell>
          <cell r="K1037" t="str">
            <v>山坪塘整治1口</v>
          </cell>
        </row>
        <row r="1038">
          <cell r="G1038" t="str">
            <v>蓬溪县-文井镇_产业发展_配套设施项目_文井镇白鹤林村2023年省级二批财政衔接资金拦河堰整治项目（6万）</v>
          </cell>
          <cell r="H1038" t="str">
            <v>产业发展</v>
          </cell>
          <cell r="I1038" t="str">
            <v>配套设施项目</v>
          </cell>
          <cell r="J1038" t="str">
            <v>小型农田水利设施建设</v>
          </cell>
          <cell r="K1038" t="str">
            <v>拦河堰右码头硬化长15米、高2米</v>
          </cell>
        </row>
        <row r="1039">
          <cell r="G1039" t="str">
            <v>蓬溪县-文井镇_产业发展_配套设施项目_文井镇新星社区2023年省级财政衔接资金新建产业路0.8公里项目（28.8万）</v>
          </cell>
          <cell r="H1039" t="str">
            <v>产业发展</v>
          </cell>
          <cell r="I1039" t="str">
            <v>配套设施项目</v>
          </cell>
          <cell r="J1039" t="str">
            <v>产业园（区）</v>
          </cell>
          <cell r="K1039" t="str">
            <v>新建 2.5 米宽 C30 道路 800 米</v>
          </cell>
        </row>
        <row r="1040">
          <cell r="G1040" t="str">
            <v>蓬溪县-文井镇_其他_其他_文井镇文祥社区2023年省级财政资金衔接新建产业路0.7公里项目（32.2万）</v>
          </cell>
          <cell r="H1040" t="str">
            <v>产业发展</v>
          </cell>
          <cell r="I1040" t="str">
            <v>配套设施项目</v>
          </cell>
          <cell r="J1040" t="str">
            <v>产业园（区）</v>
          </cell>
          <cell r="K1040" t="str">
            <v>新建 3 米宽 C30 生产道路 700 米</v>
          </cell>
        </row>
        <row r="1041">
          <cell r="G1041" t="str">
            <v>蓬溪县-文井镇_产业发展_配套设施项目_文井镇会仙桥村2023年省级财政衔接资金项目新建产业路0.5公里（23万元）</v>
          </cell>
          <cell r="H1041" t="str">
            <v>产业发展</v>
          </cell>
          <cell r="I1041" t="str">
            <v>配套设施项目</v>
          </cell>
          <cell r="J1041" t="str">
            <v>产业园（区）</v>
          </cell>
          <cell r="K1041" t="str">
            <v>新建 3 米宽 C30 生产道路 500 米</v>
          </cell>
        </row>
        <row r="1042">
          <cell r="G1042" t="str">
            <v>蓬溪县-文井镇_产业发展_配套设施项目_文井镇云台村2023年省级财政衔接资金新建产业路1公里项目（36万）</v>
          </cell>
          <cell r="H1042" t="str">
            <v>产业发展</v>
          </cell>
          <cell r="I1042" t="str">
            <v>配套设施项目</v>
          </cell>
          <cell r="J1042" t="str">
            <v>产业园（区）</v>
          </cell>
          <cell r="K1042" t="str">
            <v>新建 2.5 米宽 C30 生产道路 1000 米</v>
          </cell>
        </row>
        <row r="1043">
          <cell r="G1043" t="str">
            <v>蓬溪县-文井镇_产业发展_配套设施项目_文井镇高峰山村2023年省级财政衔接资金新建产业路项目（23万）</v>
          </cell>
          <cell r="H1043" t="str">
            <v>产业发展</v>
          </cell>
          <cell r="I1043" t="str">
            <v>配套设施项目</v>
          </cell>
          <cell r="J1043" t="str">
            <v>产业园（区）</v>
          </cell>
          <cell r="K1043" t="str">
            <v>新建 3 米宽 C30 生产道路 500 米</v>
          </cell>
        </row>
        <row r="1044">
          <cell r="G1044" t="str">
            <v>蓬溪县-文井镇_产业发展_配套设施项目_文井镇马鞍山村2023年省级二批财政衔接新建200吨冷藏库项目（56万）</v>
          </cell>
          <cell r="H1044" t="str">
            <v>产业发展</v>
          </cell>
          <cell r="I1044" t="str">
            <v>配套设施项目</v>
          </cell>
          <cell r="J1044" t="str">
            <v>产业园（区）</v>
          </cell>
          <cell r="K1044" t="str">
            <v>新建200吨冷藏库1座</v>
          </cell>
        </row>
        <row r="1045">
          <cell r="G1045" t="str">
            <v>蓬溪县-文井镇_产业发展_配套设施项目_文井镇五柏树村2023年省级财政衔接资金新建产业路项目（13.8万）</v>
          </cell>
          <cell r="H1045" t="str">
            <v>产业发展</v>
          </cell>
          <cell r="I1045" t="str">
            <v>配套设施项目</v>
          </cell>
          <cell r="J1045" t="str">
            <v>产业园（区）</v>
          </cell>
          <cell r="K1045" t="str">
            <v>新建 3 米宽 C30 生产道路 300 米</v>
          </cell>
        </row>
        <row r="1046">
          <cell r="G1046" t="str">
            <v>蓬溪县-文井镇_产业发展_新型农村集体经济发展项目_文井镇青龙咀村2023年中央二批财政衔接资金扶持村集体经济发展项目（70万）</v>
          </cell>
          <cell r="H1046" t="str">
            <v>产业发展</v>
          </cell>
          <cell r="I1046" t="str">
            <v>新型农村集体经济发展项目</v>
          </cell>
          <cell r="J1046" t="str">
            <v>新型农村集体经济发展项目</v>
          </cell>
          <cell r="K1046" t="str">
            <v>购买农用机械、榨油房改造提升</v>
          </cell>
        </row>
        <row r="1047">
          <cell r="G1047" t="str">
            <v>蓬溪县-文井镇_产业发展_新型农村集体经济发展项目_文井镇青龙咀村2023年省级二批财政衔接资金扶持村集体经济发展项目（20万）</v>
          </cell>
          <cell r="H1047" t="str">
            <v>产业发展</v>
          </cell>
          <cell r="I1047" t="str">
            <v>新型农村集体经济发展项目</v>
          </cell>
          <cell r="J1047" t="str">
            <v>新型农村集体经济发展项目</v>
          </cell>
          <cell r="K1047" t="str">
            <v>购买农用机械</v>
          </cell>
        </row>
        <row r="1048">
          <cell r="G1048" t="str">
            <v>蓬溪县-文井镇_产业发展_新型农村集体经济发展项目_文井镇青龙咀村2023年县级财政衔接资金扶持村集体经济发展项目（20万）</v>
          </cell>
          <cell r="H1048" t="str">
            <v>产业发展</v>
          </cell>
          <cell r="I1048" t="str">
            <v>新型农村集体经济发展项目</v>
          </cell>
          <cell r="J1048" t="str">
            <v>新型农村集体经济发展项目</v>
          </cell>
          <cell r="K1048" t="str">
            <v>购买农用机械</v>
          </cell>
        </row>
        <row r="1049">
          <cell r="G1049" t="str">
            <v>蓬溪县-文井镇_乡村建设行动_农村基础设施（含产业配套基础设施）_文井镇映井场村2023年中央二批财政衔接资金道路破损维修0.517公里,宽3.5米项目（26.87万）</v>
          </cell>
          <cell r="H1049" t="str">
            <v>乡村建设行动</v>
          </cell>
          <cell r="I1049" t="str">
            <v>农村基础设施(含产业配套基础设施)</v>
          </cell>
          <cell r="J1049" t="str">
            <v>农村道路建设（通村路、通户路、小型桥梁等）</v>
          </cell>
          <cell r="K1049" t="str">
            <v>道路破损维修0.517公里,宽3.5米</v>
          </cell>
        </row>
        <row r="1050">
          <cell r="G1050" t="str">
            <v>蓬溪县-文井镇_乡村建设行动_农村基础设施（含产业配套基础设施）_文井镇高峰山村2023年财政衔接资金高峰山村新建变压器3处（100万）</v>
          </cell>
          <cell r="H1050" t="str">
            <v>乡村建设行动</v>
          </cell>
          <cell r="I1050" t="str">
            <v>农村基础设施(含产业配套基础设施)</v>
          </cell>
          <cell r="J1050" t="str">
            <v>农村电网建设（通生产、生活用电、提高综合电压和供电可靠性）</v>
          </cell>
          <cell r="K1050" t="str">
            <v>高峰山村新建变压器3处</v>
          </cell>
        </row>
        <row r="1051">
          <cell r="G1051" t="str">
            <v>蓬溪县-新会镇_产业发展_生产项目_新会镇川江村2023年省级财政衔接资金玻璃育苗大棚5亩（190万）</v>
          </cell>
          <cell r="H1051" t="str">
            <v>产业发展</v>
          </cell>
          <cell r="I1051" t="str">
            <v>生产项目</v>
          </cell>
          <cell r="J1051" t="str">
            <v>种植业基地</v>
          </cell>
          <cell r="K1051" t="str">
            <v>建成玻璃育苗大棚5亩</v>
          </cell>
        </row>
        <row r="1052">
          <cell r="G1052" t="str">
            <v>蓬溪县-新会镇_产业发展_生产项目_新会镇川江村2023年省级财政衔接资金土地整理1000亩（110万）</v>
          </cell>
          <cell r="H1052" t="str">
            <v>产业发展</v>
          </cell>
          <cell r="I1052" t="str">
            <v>生产项目</v>
          </cell>
          <cell r="J1052" t="str">
            <v>种植业基地</v>
          </cell>
          <cell r="K1052" t="str">
            <v>整理土地1000亩</v>
          </cell>
        </row>
        <row r="1053">
          <cell r="G1053" t="str">
            <v>蓬溪县-新会镇_产业发展_生产项目_2023年省级二批衔接资金250万川江片区土地改造调型</v>
          </cell>
          <cell r="H1053" t="str">
            <v>产业发展</v>
          </cell>
          <cell r="I1053" t="str">
            <v>生产项目</v>
          </cell>
          <cell r="J1053" t="str">
            <v>种植业基地</v>
          </cell>
          <cell r="K1053" t="str">
            <v>川江片区土地调型改造</v>
          </cell>
        </row>
        <row r="1054">
          <cell r="G1054" t="str">
            <v>蓬溪县-新会镇_产业项目_蓬溪县-新会镇_新会镇新桥村2023年省级财政衔接资金烘干房 1 座（20万）</v>
          </cell>
          <cell r="H1054" t="str">
            <v>产业发展</v>
          </cell>
          <cell r="I1054" t="str">
            <v>加工流通项目</v>
          </cell>
          <cell r="J1054" t="str">
            <v>农产品仓储保鲜冷链基础设施建设</v>
          </cell>
          <cell r="K1054" t="str">
            <v>新建烘干房1座</v>
          </cell>
        </row>
        <row r="1055">
          <cell r="G1055" t="str">
            <v>蓬溪县-新会镇_产业发展_配套设施项目_2023年省级二批财政衔接资金6.5万灵芝村山坪塘整治1口</v>
          </cell>
          <cell r="H1055" t="str">
            <v>产业发展</v>
          </cell>
          <cell r="I1055" t="str">
            <v>配套设施项目</v>
          </cell>
          <cell r="J1055" t="str">
            <v>小型农田水利设施建设</v>
          </cell>
          <cell r="K1055" t="str">
            <v>整治山坪塘1口</v>
          </cell>
        </row>
        <row r="1056">
          <cell r="G1056" t="str">
            <v>蓬溪县-新会镇_产业发展_配套设施项目_2023年省级二批衔接资金7.0万新桥村山坪塘整治1口</v>
          </cell>
          <cell r="H1056" t="str">
            <v>产业发展</v>
          </cell>
          <cell r="I1056" t="str">
            <v>配套设施项目</v>
          </cell>
          <cell r="J1056" t="str">
            <v>小型农田水利设施建设</v>
          </cell>
          <cell r="K1056" t="str">
            <v>整治山坪塘1口</v>
          </cell>
        </row>
        <row r="1057">
          <cell r="G1057" t="str">
            <v>蓬溪县-新会镇_产业发展_配套设施项目_2023年省级二批衔接资金20万两路村新建电提灌站1口</v>
          </cell>
          <cell r="H1057" t="str">
            <v>产业发展</v>
          </cell>
          <cell r="I1057" t="str">
            <v>配套设施项目</v>
          </cell>
          <cell r="J1057" t="str">
            <v>小型农田水利设施建设</v>
          </cell>
          <cell r="K1057" t="str">
            <v>新建电提灌站1口</v>
          </cell>
        </row>
        <row r="1058">
          <cell r="G1058" t="str">
            <v>蓬溪县-新会镇_产业项目_蓬溪县-新会镇_新会镇川江村2023年省级财政衔接资金新建3.5米宽C30产业道路1924米（100万）</v>
          </cell>
          <cell r="H1058" t="str">
            <v>产业发展</v>
          </cell>
          <cell r="I1058" t="str">
            <v>配套设施项目</v>
          </cell>
          <cell r="J1058" t="str">
            <v>产业园（区）</v>
          </cell>
          <cell r="K1058" t="str">
            <v>新建3.5米宽C30产业道路1924米</v>
          </cell>
        </row>
        <row r="1059">
          <cell r="G1059" t="str">
            <v>蓬溪县-新会镇_产业项目_蓬溪县-新会镇_新会镇骡埝村2023年省级财政衔接资金新建道路700米（36.4万）</v>
          </cell>
          <cell r="H1059" t="str">
            <v>产业发展</v>
          </cell>
          <cell r="I1059" t="str">
            <v>配套设施项目</v>
          </cell>
          <cell r="J1059" t="str">
            <v>产业园（区）</v>
          </cell>
          <cell r="K1059" t="str">
            <v>新建道路700米</v>
          </cell>
        </row>
        <row r="1060">
          <cell r="G1060" t="str">
            <v>蓬溪县-新会镇_产业项目_蓬溪县-新会镇_新会镇里坝村2023年省级财政衔接资金屯水田整治1口（4.5万）</v>
          </cell>
          <cell r="H1060" t="str">
            <v>产业发展</v>
          </cell>
          <cell r="I1060" t="str">
            <v>配套设施项目</v>
          </cell>
          <cell r="J1060" t="str">
            <v>产业园（区）</v>
          </cell>
          <cell r="K1060" t="str">
            <v>整治屯水田1口</v>
          </cell>
        </row>
        <row r="1061">
          <cell r="G1061" t="str">
            <v>蓬溪县-新会镇_产业项目_蓬溪县-新会镇_新会镇2023年中央财政衔接推进乡村振兴产业发展补助资金新建到人到户项目</v>
          </cell>
          <cell r="H1061" t="str">
            <v>产业发展</v>
          </cell>
          <cell r="I1061" t="str">
            <v>配套设施项目</v>
          </cell>
          <cell r="J1061" t="str">
            <v>产业园（区）</v>
          </cell>
          <cell r="K1061" t="str">
            <v>扶持脱贫户、监测对象发展种养殖产业</v>
          </cell>
        </row>
        <row r="1062">
          <cell r="G1062" t="str">
            <v>蓬溪县-新会镇_产业发展_新型农村集体经济发展项目_2023年中央二批衔接资金发展集体经济项目70万</v>
          </cell>
          <cell r="H1062" t="str">
            <v>产业发展</v>
          </cell>
          <cell r="I1062" t="str">
            <v>新型农村集体经济发展项目</v>
          </cell>
          <cell r="J1062" t="str">
            <v>新型农村集体经济发展项目</v>
          </cell>
          <cell r="K1062" t="str">
            <v>建设蔬菜大棚、水肥一体化灌溉系统</v>
          </cell>
        </row>
        <row r="1063">
          <cell r="G1063" t="str">
            <v>蓬溪县-新会镇_产业发展_新型农村集体经济发展项目_2023年县级衔接资金20万支持发展新型农村集体经济县级配套</v>
          </cell>
          <cell r="H1063" t="str">
            <v>产业发展</v>
          </cell>
          <cell r="I1063" t="str">
            <v>新型农村集体经济发展项目</v>
          </cell>
          <cell r="J1063" t="str">
            <v>新型农村集体经济发展项目</v>
          </cell>
          <cell r="K1063" t="str">
            <v>支持发展新型农村集体经济县级配套</v>
          </cell>
        </row>
        <row r="1064">
          <cell r="G1064" t="str">
            <v>蓬溪县-新会镇_产业发展_新型农村集体经济发展项目_2023年省级二批衔接资金发展集体经济20万</v>
          </cell>
          <cell r="H1064" t="str">
            <v>产业发展</v>
          </cell>
          <cell r="I1064" t="str">
            <v>新型农村集体经济发展项目</v>
          </cell>
          <cell r="J1064" t="str">
            <v>新型农村集体经济发展项目</v>
          </cell>
          <cell r="K1064" t="str">
            <v>支持发展新型农村集体经济县级配套</v>
          </cell>
        </row>
        <row r="1065">
          <cell r="G1065" t="str">
            <v>蓬溪县-新会镇_乡村建设行动_农村基础设施（含产业配套基础设施）_川江村440亩土地调型整理（44万）</v>
          </cell>
          <cell r="H1065" t="str">
            <v>乡村建设行动</v>
          </cell>
          <cell r="I1065" t="str">
            <v>农村基础设施(含产业配套基础设施)</v>
          </cell>
          <cell r="J1065" t="str">
            <v>其他</v>
          </cell>
          <cell r="K1065" t="str">
            <v>440亩土地调型整理</v>
          </cell>
        </row>
        <row r="1066">
          <cell r="G1066" t="str">
            <v>蓬溪县-新会镇_乡村建设行动_农村基础设施（含产业配套基础设施）_2023年县级财政衔接资金50万会宇坝村新建农事服务中心</v>
          </cell>
          <cell r="H1066" t="str">
            <v>乡村建设行动</v>
          </cell>
          <cell r="I1066" t="str">
            <v>农村基础设施(含产业配套基础设施)</v>
          </cell>
          <cell r="J1066" t="str">
            <v>其他</v>
          </cell>
          <cell r="K1066" t="str">
            <v>会宇坝村新建农事服务中心</v>
          </cell>
        </row>
        <row r="1067">
          <cell r="G1067" t="str">
            <v>蓬溪县-新会镇_乡村建设行动_人居环境整治_川江村基础设施及人居环境提升78户庭院整治及发展庭院经济（156万）</v>
          </cell>
          <cell r="H1067" t="str">
            <v>乡村建设行动</v>
          </cell>
          <cell r="I1067" t="str">
            <v>人居环境整治</v>
          </cell>
          <cell r="J1067" t="str">
            <v>村容村貌提升</v>
          </cell>
          <cell r="K1067" t="str">
            <v>78户庭院整治及发展庭院经济</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506"/>
  <sheetViews>
    <sheetView tabSelected="1" view="pageBreakPreview" zoomScale="80" zoomScaleNormal="40" topLeftCell="F1" workbookViewId="0">
      <pane ySplit="6" topLeftCell="A52" activePane="bottomLeft" state="frozen"/>
      <selection/>
      <selection pane="bottomLeft" activeCell="AI52" sqref="AI52"/>
    </sheetView>
  </sheetViews>
  <sheetFormatPr defaultColWidth="30.875" defaultRowHeight="14.25"/>
  <cols>
    <col min="1" max="1" width="24" style="5" customWidth="1"/>
    <col min="2" max="2" width="22.5" style="5" customWidth="1"/>
    <col min="3" max="5" width="9" style="5"/>
    <col min="6" max="6" width="16.25" style="5" customWidth="1"/>
    <col min="7" max="10" width="9" style="5"/>
    <col min="11" max="11" width="10.375" style="5" customWidth="1"/>
    <col min="12" max="12" width="9" style="5" customWidth="1"/>
    <col min="13" max="13" width="11.125" style="5" customWidth="1"/>
    <col min="14" max="14" width="9" style="5" customWidth="1"/>
    <col min="15" max="15" width="9.375" style="5" customWidth="1"/>
    <col min="16" max="20" width="9" style="5" customWidth="1"/>
    <col min="21" max="21" width="11.125" style="5" customWidth="1"/>
    <col min="22" max="23" width="5.875" style="5" customWidth="1"/>
    <col min="24" max="27" width="9" style="5" customWidth="1"/>
    <col min="28" max="28" width="9.375" style="5" customWidth="1"/>
    <col min="29" max="29" width="9" style="5" customWidth="1"/>
    <col min="30" max="30" width="9.375" style="5" customWidth="1"/>
    <col min="31" max="31" width="15.125" style="5" customWidth="1"/>
    <col min="32" max="32" width="6.25" style="6" customWidth="1"/>
    <col min="33" max="33" width="6.875" style="6" customWidth="1"/>
    <col min="34" max="36" width="9" style="5"/>
    <col min="37" max="47" width="9" style="5" customWidth="1"/>
    <col min="48" max="16384" width="30.875" style="5"/>
  </cols>
  <sheetData>
    <row r="1" s="2" customFormat="1" ht="30" spans="1:36">
      <c r="A1" s="7" t="s">
        <v>0</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row>
    <row r="2" s="3" customFormat="1" ht="36.75" customHeight="1" spans="1:36">
      <c r="A2" s="8" t="s">
        <v>1</v>
      </c>
      <c r="B2" s="9"/>
      <c r="C2" s="8"/>
      <c r="D2" s="8"/>
      <c r="E2" s="8"/>
      <c r="F2" s="8"/>
      <c r="G2" s="8"/>
      <c r="H2" s="8"/>
      <c r="I2" s="8"/>
      <c r="J2" s="8"/>
      <c r="K2" s="14" t="s">
        <v>2</v>
      </c>
      <c r="L2" s="14"/>
      <c r="M2" s="14"/>
      <c r="N2" s="14"/>
      <c r="O2" s="14"/>
      <c r="P2" s="14"/>
      <c r="Q2" s="14"/>
      <c r="R2" s="14"/>
      <c r="S2" s="14"/>
      <c r="T2" s="14"/>
      <c r="U2" s="14"/>
      <c r="V2" s="14"/>
      <c r="W2" s="14"/>
      <c r="X2" s="14"/>
      <c r="Y2" s="14"/>
      <c r="Z2" s="14"/>
      <c r="AA2" s="14"/>
      <c r="AB2" s="14"/>
      <c r="AC2" s="14"/>
      <c r="AD2" s="14"/>
      <c r="AE2" s="14" t="s">
        <v>3</v>
      </c>
      <c r="AF2" s="9"/>
      <c r="AG2" s="9"/>
      <c r="AH2" s="14"/>
      <c r="AI2" s="14"/>
      <c r="AJ2" s="14"/>
    </row>
    <row r="3" s="4" customFormat="1" ht="33.75" customHeight="1" spans="1:36">
      <c r="A3" s="8" t="s">
        <v>4</v>
      </c>
      <c r="B3" s="9" t="s">
        <v>5</v>
      </c>
      <c r="C3" s="8" t="s">
        <v>6</v>
      </c>
      <c r="D3" s="8"/>
      <c r="E3" s="8"/>
      <c r="F3" s="8" t="s">
        <v>7</v>
      </c>
      <c r="G3" s="8" t="s">
        <v>8</v>
      </c>
      <c r="H3" s="8"/>
      <c r="I3" s="8" t="s">
        <v>9</v>
      </c>
      <c r="J3" s="8" t="s">
        <v>10</v>
      </c>
      <c r="K3" s="14" t="s">
        <v>11</v>
      </c>
      <c r="L3" s="14" t="s">
        <v>12</v>
      </c>
      <c r="M3" s="14" t="s">
        <v>13</v>
      </c>
      <c r="N3" s="14"/>
      <c r="O3" s="14"/>
      <c r="P3" s="14"/>
      <c r="Q3" s="14"/>
      <c r="R3" s="14"/>
      <c r="S3" s="14"/>
      <c r="T3" s="14"/>
      <c r="U3" s="14"/>
      <c r="V3" s="14"/>
      <c r="W3" s="14"/>
      <c r="X3" s="14"/>
      <c r="Y3" s="14"/>
      <c r="Z3" s="14"/>
      <c r="AA3" s="14"/>
      <c r="AB3" s="14"/>
      <c r="AC3" s="14"/>
      <c r="AD3" s="14"/>
      <c r="AE3" s="14" t="s">
        <v>14</v>
      </c>
      <c r="AF3" s="9" t="s">
        <v>15</v>
      </c>
      <c r="AG3" s="9"/>
      <c r="AH3" s="14" t="s">
        <v>16</v>
      </c>
      <c r="AI3" s="14"/>
      <c r="AJ3" s="14"/>
    </row>
    <row r="4" s="3" customFormat="1" ht="36" customHeight="1" spans="1:36">
      <c r="A4" s="8"/>
      <c r="B4" s="9"/>
      <c r="C4" s="8" t="s">
        <v>17</v>
      </c>
      <c r="D4" s="8" t="s">
        <v>18</v>
      </c>
      <c r="E4" s="8" t="s">
        <v>19</v>
      </c>
      <c r="F4" s="8"/>
      <c r="G4" s="8" t="s">
        <v>20</v>
      </c>
      <c r="H4" s="8" t="s">
        <v>21</v>
      </c>
      <c r="I4" s="8"/>
      <c r="J4" s="8"/>
      <c r="K4" s="14"/>
      <c r="L4" s="14"/>
      <c r="M4" s="14" t="s">
        <v>22</v>
      </c>
      <c r="N4" s="14" t="s">
        <v>23</v>
      </c>
      <c r="O4" s="14"/>
      <c r="P4" s="14"/>
      <c r="Q4" s="14"/>
      <c r="R4" s="14"/>
      <c r="S4" s="14"/>
      <c r="T4" s="14" t="s">
        <v>24</v>
      </c>
      <c r="U4" s="14"/>
      <c r="V4" s="14"/>
      <c r="W4" s="14"/>
      <c r="X4" s="14"/>
      <c r="Y4" s="14"/>
      <c r="Z4" s="14"/>
      <c r="AA4" s="14" t="s">
        <v>25</v>
      </c>
      <c r="AB4" s="14"/>
      <c r="AC4" s="14" t="s">
        <v>26</v>
      </c>
      <c r="AD4" s="14"/>
      <c r="AE4" s="14"/>
      <c r="AF4" s="9" t="s">
        <v>27</v>
      </c>
      <c r="AG4" s="9" t="s">
        <v>28</v>
      </c>
      <c r="AH4" s="14" t="s">
        <v>29</v>
      </c>
      <c r="AI4" s="14" t="s">
        <v>30</v>
      </c>
      <c r="AJ4" s="14" t="s">
        <v>31</v>
      </c>
    </row>
    <row r="5" s="3" customFormat="1" ht="135" customHeight="1" spans="1:36">
      <c r="A5" s="8"/>
      <c r="B5" s="9"/>
      <c r="C5" s="8"/>
      <c r="D5" s="8"/>
      <c r="E5" s="8"/>
      <c r="F5" s="8"/>
      <c r="G5" s="8"/>
      <c r="H5" s="8"/>
      <c r="I5" s="8"/>
      <c r="J5" s="8"/>
      <c r="K5" s="14"/>
      <c r="L5" s="14"/>
      <c r="M5" s="14"/>
      <c r="N5" s="8" t="s">
        <v>32</v>
      </c>
      <c r="O5" s="14" t="s">
        <v>33</v>
      </c>
      <c r="P5" s="14" t="s">
        <v>34</v>
      </c>
      <c r="Q5" s="14" t="s">
        <v>35</v>
      </c>
      <c r="R5" s="14" t="s">
        <v>36</v>
      </c>
      <c r="S5" s="14" t="s">
        <v>37</v>
      </c>
      <c r="T5" s="8" t="s">
        <v>32</v>
      </c>
      <c r="U5" s="14" t="s">
        <v>33</v>
      </c>
      <c r="V5" s="14" t="s">
        <v>34</v>
      </c>
      <c r="W5" s="14" t="s">
        <v>35</v>
      </c>
      <c r="X5" s="14" t="s">
        <v>36</v>
      </c>
      <c r="Y5" s="14" t="s">
        <v>37</v>
      </c>
      <c r="Z5" s="14" t="s">
        <v>38</v>
      </c>
      <c r="AA5" s="8" t="s">
        <v>32</v>
      </c>
      <c r="AB5" s="14" t="s">
        <v>39</v>
      </c>
      <c r="AC5" s="8" t="s">
        <v>32</v>
      </c>
      <c r="AD5" s="14" t="s">
        <v>39</v>
      </c>
      <c r="AE5" s="14"/>
      <c r="AF5" s="9"/>
      <c r="AG5" s="9"/>
      <c r="AH5" s="14"/>
      <c r="AI5" s="14"/>
      <c r="AJ5" s="14"/>
    </row>
    <row r="6" ht="56.25" customHeight="1" spans="1:36">
      <c r="A6" s="10"/>
      <c r="B6" s="11"/>
      <c r="C6" s="10"/>
      <c r="D6" s="10"/>
      <c r="E6" s="10"/>
      <c r="F6" s="10"/>
      <c r="G6" s="10"/>
      <c r="H6" s="10"/>
      <c r="I6" s="10"/>
      <c r="J6" s="10"/>
      <c r="K6" s="15">
        <f t="array" ref="K6">SUM(K7:K1048574)</f>
        <v>18323.52</v>
      </c>
      <c r="L6" s="10"/>
      <c r="M6" s="15">
        <f>SUM(O6:S6,U6:Z6,AB6,AD6)</f>
        <v>17599.22</v>
      </c>
      <c r="N6" s="10"/>
      <c r="O6" s="15">
        <f t="array" ref="O6">SUM(O7:O1048574)</f>
        <v>2547</v>
      </c>
      <c r="P6" s="15">
        <f t="array" ref="P6">SUM(P7:P1048574)</f>
        <v>390</v>
      </c>
      <c r="Q6" s="15">
        <f t="array" ref="Q6">SUM(Q7:Q1048574)</f>
        <v>0</v>
      </c>
      <c r="R6" s="15">
        <f t="array" ref="R6">SUM(R7:R1048574)</f>
        <v>0</v>
      </c>
      <c r="S6" s="15">
        <f t="array" ref="S6">SUM(S7:S1048574)</f>
        <v>0</v>
      </c>
      <c r="T6" s="10"/>
      <c r="U6" s="15">
        <f t="array" ref="U6">SUM(U7:U1048574)</f>
        <v>9737</v>
      </c>
      <c r="V6" s="15">
        <f t="array" ref="V6">SUM(V7:V1048574)</f>
        <v>0</v>
      </c>
      <c r="W6" s="15">
        <f t="array" ref="W6">SUM(W7:W1048574)</f>
        <v>0</v>
      </c>
      <c r="X6" s="15">
        <f t="array" ref="X6">SUM(X7:X1048574)</f>
        <v>0</v>
      </c>
      <c r="Y6" s="15">
        <f t="array" ref="Y6">SUM(Y7:Y1048574)</f>
        <v>0</v>
      </c>
      <c r="Z6" s="15">
        <f t="array" ref="Z6">SUM(Z7:Z1048574)</f>
        <v>0</v>
      </c>
      <c r="AA6" s="10"/>
      <c r="AB6" s="15">
        <f t="array" ref="AB6">SUM(AB7:AB1048574)</f>
        <v>1265.22</v>
      </c>
      <c r="AC6" s="10"/>
      <c r="AD6" s="15">
        <f t="array" ref="AD6">SUM(AD7:AD1048574)</f>
        <v>3660</v>
      </c>
      <c r="AE6" s="10"/>
      <c r="AF6" s="11"/>
      <c r="AG6" s="11"/>
      <c r="AH6" s="10"/>
      <c r="AI6" s="10"/>
      <c r="AJ6" s="10"/>
    </row>
    <row r="7" ht="89.1" customHeight="1" spans="1:36">
      <c r="A7" s="12" t="s">
        <v>40</v>
      </c>
      <c r="B7" s="12" t="s">
        <v>41</v>
      </c>
      <c r="C7" s="12" t="s">
        <v>42</v>
      </c>
      <c r="D7" s="12" t="s">
        <v>43</v>
      </c>
      <c r="E7" s="12" t="s">
        <v>44</v>
      </c>
      <c r="F7" s="12" t="s">
        <v>45</v>
      </c>
      <c r="G7" s="12" t="s">
        <v>46</v>
      </c>
      <c r="H7" s="12" t="s">
        <v>46</v>
      </c>
      <c r="I7" s="12" t="s">
        <v>47</v>
      </c>
      <c r="J7" s="12" t="s">
        <v>48</v>
      </c>
      <c r="K7" s="16">
        <v>458.55</v>
      </c>
      <c r="L7" s="15" t="s">
        <v>49</v>
      </c>
      <c r="M7" s="15">
        <f>SUM(O7:S7,U7:Z7,AB7,AD7)</f>
        <v>458.55</v>
      </c>
      <c r="N7" s="12" t="s">
        <v>50</v>
      </c>
      <c r="O7" s="13">
        <v>0</v>
      </c>
      <c r="P7" s="12"/>
      <c r="Q7" s="12"/>
      <c r="R7" s="12"/>
      <c r="S7" s="12"/>
      <c r="T7" s="12" t="s">
        <v>50</v>
      </c>
      <c r="U7" s="13">
        <v>0</v>
      </c>
      <c r="V7" s="12"/>
      <c r="W7" s="12"/>
      <c r="X7" s="12"/>
      <c r="Y7" s="12"/>
      <c r="Z7" s="12"/>
      <c r="AA7" s="12" t="s">
        <v>50</v>
      </c>
      <c r="AB7" s="13">
        <v>0</v>
      </c>
      <c r="AC7" s="12" t="s">
        <v>50</v>
      </c>
      <c r="AD7" s="13">
        <v>458.55</v>
      </c>
      <c r="AE7" s="12" t="s">
        <v>51</v>
      </c>
      <c r="AF7" s="11">
        <v>8967.08333333333</v>
      </c>
      <c r="AG7" s="11">
        <v>21521</v>
      </c>
      <c r="AH7" s="15" t="s">
        <v>52</v>
      </c>
      <c r="AI7" s="12" t="s">
        <v>51</v>
      </c>
      <c r="AJ7" s="15" t="s">
        <v>53</v>
      </c>
    </row>
    <row r="8" ht="95.1" customHeight="1" spans="1:36">
      <c r="A8" s="12" t="s">
        <v>54</v>
      </c>
      <c r="B8" s="12" t="s">
        <v>55</v>
      </c>
      <c r="C8" s="12" t="s">
        <v>42</v>
      </c>
      <c r="D8" s="12" t="s">
        <v>43</v>
      </c>
      <c r="E8" s="12" t="s">
        <v>44</v>
      </c>
      <c r="F8" s="12" t="s">
        <v>56</v>
      </c>
      <c r="G8" s="12" t="s">
        <v>46</v>
      </c>
      <c r="H8" s="12" t="s">
        <v>46</v>
      </c>
      <c r="I8" s="12" t="s">
        <v>57</v>
      </c>
      <c r="J8" s="12" t="s">
        <v>58</v>
      </c>
      <c r="K8" s="16">
        <v>30</v>
      </c>
      <c r="L8" s="15" t="s">
        <v>49</v>
      </c>
      <c r="M8" s="15">
        <f t="shared" ref="M8:M71" si="0">SUM(O8:S8,U8:Z8,AB8,AD8)</f>
        <v>30</v>
      </c>
      <c r="N8" s="12" t="s">
        <v>50</v>
      </c>
      <c r="O8" s="13">
        <v>0</v>
      </c>
      <c r="P8" s="12"/>
      <c r="Q8" s="12"/>
      <c r="R8" s="12"/>
      <c r="S8" s="12"/>
      <c r="T8" s="12" t="s">
        <v>50</v>
      </c>
      <c r="U8" s="13">
        <v>0</v>
      </c>
      <c r="V8" s="12"/>
      <c r="W8" s="12"/>
      <c r="X8" s="12"/>
      <c r="Y8" s="12"/>
      <c r="Z8" s="12"/>
      <c r="AA8" s="12" t="s">
        <v>50</v>
      </c>
      <c r="AB8" s="13">
        <v>30</v>
      </c>
      <c r="AC8" s="12" t="s">
        <v>50</v>
      </c>
      <c r="AD8" s="13">
        <v>0</v>
      </c>
      <c r="AE8" s="12" t="s">
        <v>59</v>
      </c>
      <c r="AF8" s="11">
        <v>41.6666666666667</v>
      </c>
      <c r="AG8" s="11">
        <v>100</v>
      </c>
      <c r="AH8" s="15" t="s">
        <v>52</v>
      </c>
      <c r="AI8" s="12" t="s">
        <v>59</v>
      </c>
      <c r="AJ8" s="15" t="s">
        <v>53</v>
      </c>
    </row>
    <row r="9" ht="95.1" customHeight="1" spans="1:36">
      <c r="A9" s="12" t="s">
        <v>60</v>
      </c>
      <c r="B9" s="12" t="s">
        <v>61</v>
      </c>
      <c r="C9" s="12" t="s">
        <v>42</v>
      </c>
      <c r="D9" s="12" t="s">
        <v>43</v>
      </c>
      <c r="E9" s="12" t="s">
        <v>44</v>
      </c>
      <c r="F9" s="12" t="s">
        <v>62</v>
      </c>
      <c r="G9" s="12" t="s">
        <v>46</v>
      </c>
      <c r="H9" s="12" t="s">
        <v>46</v>
      </c>
      <c r="I9" s="12" t="s">
        <v>57</v>
      </c>
      <c r="J9" s="12" t="s">
        <v>63</v>
      </c>
      <c r="K9" s="16">
        <v>12</v>
      </c>
      <c r="L9" s="15" t="s">
        <v>49</v>
      </c>
      <c r="M9" s="15">
        <f t="shared" si="0"/>
        <v>12</v>
      </c>
      <c r="N9" s="12" t="s">
        <v>50</v>
      </c>
      <c r="O9" s="13">
        <v>0</v>
      </c>
      <c r="P9" s="12"/>
      <c r="Q9" s="12"/>
      <c r="R9" s="12"/>
      <c r="S9" s="12"/>
      <c r="T9" s="12" t="s">
        <v>50</v>
      </c>
      <c r="U9" s="13">
        <v>0</v>
      </c>
      <c r="V9" s="12"/>
      <c r="W9" s="12"/>
      <c r="X9" s="12"/>
      <c r="Y9" s="12"/>
      <c r="Z9" s="12"/>
      <c r="AA9" s="12" t="s">
        <v>50</v>
      </c>
      <c r="AB9" s="13">
        <v>12</v>
      </c>
      <c r="AC9" s="12" t="s">
        <v>50</v>
      </c>
      <c r="AD9" s="13">
        <v>0</v>
      </c>
      <c r="AE9" s="12" t="s">
        <v>59</v>
      </c>
      <c r="AF9" s="11">
        <v>41.6666666666667</v>
      </c>
      <c r="AG9" s="11">
        <v>100</v>
      </c>
      <c r="AH9" s="15" t="s">
        <v>52</v>
      </c>
      <c r="AI9" s="12" t="s">
        <v>59</v>
      </c>
      <c r="AJ9" s="15" t="s">
        <v>53</v>
      </c>
    </row>
    <row r="10" ht="93" customHeight="1" spans="1:36">
      <c r="A10" s="12" t="s">
        <v>64</v>
      </c>
      <c r="B10" s="12" t="s">
        <v>65</v>
      </c>
      <c r="C10" s="12" t="s">
        <v>42</v>
      </c>
      <c r="D10" s="12" t="s">
        <v>43</v>
      </c>
      <c r="E10" s="12" t="s">
        <v>66</v>
      </c>
      <c r="F10" s="12" t="s">
        <v>67</v>
      </c>
      <c r="G10" s="12" t="s">
        <v>46</v>
      </c>
      <c r="H10" s="12" t="s">
        <v>46</v>
      </c>
      <c r="I10" s="12" t="s">
        <v>57</v>
      </c>
      <c r="J10" s="12" t="s">
        <v>58</v>
      </c>
      <c r="K10" s="16">
        <v>45</v>
      </c>
      <c r="L10" s="15" t="s">
        <v>49</v>
      </c>
      <c r="M10" s="15">
        <f t="shared" si="0"/>
        <v>45</v>
      </c>
      <c r="N10" s="12" t="s">
        <v>50</v>
      </c>
      <c r="O10" s="13">
        <v>0</v>
      </c>
      <c r="P10" s="12"/>
      <c r="Q10" s="12"/>
      <c r="R10" s="12"/>
      <c r="S10" s="12"/>
      <c r="T10" s="12" t="s">
        <v>50</v>
      </c>
      <c r="U10" s="13">
        <v>0</v>
      </c>
      <c r="V10" s="12"/>
      <c r="W10" s="12"/>
      <c r="X10" s="12"/>
      <c r="Y10" s="12"/>
      <c r="Z10" s="12"/>
      <c r="AA10" s="12" t="s">
        <v>50</v>
      </c>
      <c r="AB10" s="13">
        <v>45</v>
      </c>
      <c r="AC10" s="12" t="s">
        <v>50</v>
      </c>
      <c r="AD10" s="13">
        <v>0</v>
      </c>
      <c r="AE10" s="12" t="s">
        <v>59</v>
      </c>
      <c r="AF10" s="11">
        <v>41.6666666666667</v>
      </c>
      <c r="AG10" s="11">
        <v>100</v>
      </c>
      <c r="AH10" s="15" t="s">
        <v>52</v>
      </c>
      <c r="AI10" s="12" t="s">
        <v>59</v>
      </c>
      <c r="AJ10" s="15" t="s">
        <v>53</v>
      </c>
    </row>
    <row r="11" ht="90.95" customHeight="1" spans="1:36">
      <c r="A11" s="12" t="s">
        <v>68</v>
      </c>
      <c r="B11" s="12" t="s">
        <v>69</v>
      </c>
      <c r="C11" s="12" t="s">
        <v>42</v>
      </c>
      <c r="D11" s="12" t="s">
        <v>70</v>
      </c>
      <c r="E11" s="12" t="s">
        <v>71</v>
      </c>
      <c r="F11" s="12" t="str">
        <f>VLOOKUP(A:A,[1]衔接资金和整合资金使用情况明细表!$G$1:$K$65536,5,FALSE)</f>
        <v>黑龙凼水库运行管理及环境保护</v>
      </c>
      <c r="G11" s="12" t="s">
        <v>46</v>
      </c>
      <c r="H11" s="12" t="s">
        <v>46</v>
      </c>
      <c r="I11" s="12" t="s">
        <v>72</v>
      </c>
      <c r="J11" s="12" t="s">
        <v>73</v>
      </c>
      <c r="K11" s="16">
        <v>20</v>
      </c>
      <c r="L11" s="15" t="s">
        <v>49</v>
      </c>
      <c r="M11" s="15">
        <f t="shared" si="0"/>
        <v>20</v>
      </c>
      <c r="N11" s="12" t="s">
        <v>50</v>
      </c>
      <c r="O11" s="13">
        <v>0</v>
      </c>
      <c r="P11" s="12"/>
      <c r="Q11" s="12"/>
      <c r="R11" s="12"/>
      <c r="S11" s="12"/>
      <c r="T11" s="12" t="s">
        <v>50</v>
      </c>
      <c r="U11" s="13">
        <v>0</v>
      </c>
      <c r="V11" s="12"/>
      <c r="W11" s="12"/>
      <c r="X11" s="12"/>
      <c r="Y11" s="12"/>
      <c r="Z11" s="12"/>
      <c r="AA11" s="12" t="s">
        <v>50</v>
      </c>
      <c r="AB11" s="13">
        <v>20</v>
      </c>
      <c r="AC11" s="12" t="s">
        <v>50</v>
      </c>
      <c r="AD11" s="13">
        <v>0</v>
      </c>
      <c r="AE11" s="12" t="s">
        <v>74</v>
      </c>
      <c r="AF11" s="11">
        <v>416.666666666667</v>
      </c>
      <c r="AG11" s="11">
        <v>1000</v>
      </c>
      <c r="AH11" s="15" t="s">
        <v>52</v>
      </c>
      <c r="AI11" s="12" t="s">
        <v>74</v>
      </c>
      <c r="AJ11" s="15" t="s">
        <v>53</v>
      </c>
    </row>
    <row r="12" ht="86.1" customHeight="1" spans="1:36">
      <c r="A12" s="12" t="s">
        <v>75</v>
      </c>
      <c r="B12" s="12" t="s">
        <v>76</v>
      </c>
      <c r="C12" s="12" t="s">
        <v>42</v>
      </c>
      <c r="D12" s="12" t="s">
        <v>70</v>
      </c>
      <c r="E12" s="12" t="s">
        <v>71</v>
      </c>
      <c r="F12" s="12" t="str">
        <f>VLOOKUP(A:A,[1]衔接资金和整合资金使用情况明细表!$G$1:$K$65536,5,FALSE)</f>
        <v>小型水利设施维修养护项目</v>
      </c>
      <c r="G12" s="12" t="s">
        <v>46</v>
      </c>
      <c r="H12" s="12" t="s">
        <v>46</v>
      </c>
      <c r="I12" s="12" t="s">
        <v>72</v>
      </c>
      <c r="J12" s="12" t="s">
        <v>73</v>
      </c>
      <c r="K12" s="16">
        <v>50</v>
      </c>
      <c r="L12" s="15" t="s">
        <v>49</v>
      </c>
      <c r="M12" s="15">
        <f t="shared" si="0"/>
        <v>50</v>
      </c>
      <c r="N12" s="12" t="s">
        <v>50</v>
      </c>
      <c r="O12" s="13">
        <v>0</v>
      </c>
      <c r="P12" s="12"/>
      <c r="Q12" s="12"/>
      <c r="R12" s="12"/>
      <c r="S12" s="12"/>
      <c r="T12" s="12" t="s">
        <v>50</v>
      </c>
      <c r="U12" s="13">
        <v>0</v>
      </c>
      <c r="V12" s="12"/>
      <c r="W12" s="12"/>
      <c r="X12" s="12"/>
      <c r="Y12" s="12"/>
      <c r="Z12" s="12"/>
      <c r="AA12" s="12" t="s">
        <v>50</v>
      </c>
      <c r="AB12" s="13">
        <v>50</v>
      </c>
      <c r="AC12" s="12" t="s">
        <v>50</v>
      </c>
      <c r="AD12" s="13">
        <v>0</v>
      </c>
      <c r="AE12" s="12" t="s">
        <v>74</v>
      </c>
      <c r="AF12" s="11">
        <v>416.666666666667</v>
      </c>
      <c r="AG12" s="11">
        <v>1000</v>
      </c>
      <c r="AH12" s="15" t="s">
        <v>52</v>
      </c>
      <c r="AI12" s="12" t="s">
        <v>74</v>
      </c>
      <c r="AJ12" s="15" t="s">
        <v>53</v>
      </c>
    </row>
    <row r="13" ht="111.95" customHeight="1" spans="1:36">
      <c r="A13" s="12" t="s">
        <v>77</v>
      </c>
      <c r="B13" s="12" t="s">
        <v>78</v>
      </c>
      <c r="C13" s="12" t="s">
        <v>42</v>
      </c>
      <c r="D13" s="12" t="s">
        <v>70</v>
      </c>
      <c r="E13" s="12" t="s">
        <v>71</v>
      </c>
      <c r="F13" s="12" t="s">
        <v>79</v>
      </c>
      <c r="G13" s="12" t="s">
        <v>46</v>
      </c>
      <c r="H13" s="12" t="s">
        <v>46</v>
      </c>
      <c r="I13" s="12" t="s">
        <v>72</v>
      </c>
      <c r="J13" s="12" t="s">
        <v>73</v>
      </c>
      <c r="K13" s="16">
        <v>35</v>
      </c>
      <c r="L13" s="15" t="s">
        <v>49</v>
      </c>
      <c r="M13" s="15">
        <f t="shared" si="0"/>
        <v>35</v>
      </c>
      <c r="N13" s="12" t="s">
        <v>50</v>
      </c>
      <c r="O13" s="13">
        <v>0</v>
      </c>
      <c r="P13" s="12"/>
      <c r="Q13" s="12"/>
      <c r="R13" s="12"/>
      <c r="S13" s="12"/>
      <c r="T13" s="12" t="s">
        <v>50</v>
      </c>
      <c r="U13" s="13">
        <v>0</v>
      </c>
      <c r="V13" s="12"/>
      <c r="W13" s="12"/>
      <c r="X13" s="12"/>
      <c r="Y13" s="12"/>
      <c r="Z13" s="12"/>
      <c r="AA13" s="12" t="s">
        <v>50</v>
      </c>
      <c r="AB13" s="13">
        <v>35</v>
      </c>
      <c r="AC13" s="12" t="s">
        <v>50</v>
      </c>
      <c r="AD13" s="13">
        <v>0</v>
      </c>
      <c r="AE13" s="12" t="s">
        <v>74</v>
      </c>
      <c r="AF13" s="11">
        <v>41.6666666666667</v>
      </c>
      <c r="AG13" s="11">
        <v>100</v>
      </c>
      <c r="AH13" s="15" t="s">
        <v>52</v>
      </c>
      <c r="AI13" s="12" t="s">
        <v>74</v>
      </c>
      <c r="AJ13" s="15" t="s">
        <v>53</v>
      </c>
    </row>
    <row r="14" ht="90.95" customHeight="1" spans="1:36">
      <c r="A14" s="12" t="s">
        <v>80</v>
      </c>
      <c r="B14" s="12" t="s">
        <v>81</v>
      </c>
      <c r="C14" s="12" t="s">
        <v>42</v>
      </c>
      <c r="D14" s="12" t="s">
        <v>82</v>
      </c>
      <c r="E14" s="12" t="s">
        <v>83</v>
      </c>
      <c r="F14" s="12" t="str">
        <f>VLOOKUP(A:A,[1]衔接资金和整合资金使用情况明细表!$G$1:$K$65536,5,FALSE)</f>
        <v>管理费</v>
      </c>
      <c r="G14" s="12" t="s">
        <v>46</v>
      </c>
      <c r="H14" s="12" t="s">
        <v>46</v>
      </c>
      <c r="I14" s="12" t="s">
        <v>57</v>
      </c>
      <c r="J14" s="12" t="s">
        <v>57</v>
      </c>
      <c r="K14" s="16">
        <v>40.45</v>
      </c>
      <c r="L14" s="15" t="s">
        <v>49</v>
      </c>
      <c r="M14" s="15">
        <f t="shared" si="0"/>
        <v>40.45</v>
      </c>
      <c r="N14" s="12" t="s">
        <v>50</v>
      </c>
      <c r="O14" s="13">
        <v>0</v>
      </c>
      <c r="P14" s="12"/>
      <c r="Q14" s="12"/>
      <c r="R14" s="12"/>
      <c r="S14" s="12"/>
      <c r="T14" s="12" t="s">
        <v>50</v>
      </c>
      <c r="U14" s="13">
        <v>40.45</v>
      </c>
      <c r="V14" s="12"/>
      <c r="W14" s="12"/>
      <c r="X14" s="12"/>
      <c r="Y14" s="12"/>
      <c r="Z14" s="12"/>
      <c r="AA14" s="12" t="s">
        <v>50</v>
      </c>
      <c r="AB14" s="13">
        <v>0</v>
      </c>
      <c r="AC14" s="12" t="s">
        <v>50</v>
      </c>
      <c r="AD14" s="13">
        <v>0</v>
      </c>
      <c r="AE14" s="12" t="s">
        <v>84</v>
      </c>
      <c r="AF14" s="11">
        <v>0</v>
      </c>
      <c r="AG14" s="11">
        <v>0</v>
      </c>
      <c r="AH14" s="15" t="s">
        <v>52</v>
      </c>
      <c r="AI14" s="12" t="s">
        <v>84</v>
      </c>
      <c r="AJ14" s="15" t="s">
        <v>53</v>
      </c>
    </row>
    <row r="15" ht="84" customHeight="1" spans="1:36">
      <c r="A15" s="12" t="s">
        <v>85</v>
      </c>
      <c r="B15" s="12" t="s">
        <v>86</v>
      </c>
      <c r="C15" s="12" t="s">
        <v>87</v>
      </c>
      <c r="D15" s="12" t="s">
        <v>88</v>
      </c>
      <c r="E15" s="12" t="s">
        <v>89</v>
      </c>
      <c r="F15" s="12" t="s">
        <v>90</v>
      </c>
      <c r="G15" s="12" t="s">
        <v>46</v>
      </c>
      <c r="H15" s="12" t="s">
        <v>46</v>
      </c>
      <c r="I15" s="12" t="s">
        <v>91</v>
      </c>
      <c r="J15" s="12" t="s">
        <v>92</v>
      </c>
      <c r="K15" s="16">
        <v>64</v>
      </c>
      <c r="L15" s="15" t="s">
        <v>49</v>
      </c>
      <c r="M15" s="15">
        <f t="shared" si="0"/>
        <v>64</v>
      </c>
      <c r="N15" s="12" t="s">
        <v>50</v>
      </c>
      <c r="O15" s="13">
        <v>64</v>
      </c>
      <c r="P15" s="12"/>
      <c r="Q15" s="12"/>
      <c r="R15" s="12"/>
      <c r="S15" s="12"/>
      <c r="T15" s="12" t="s">
        <v>50</v>
      </c>
      <c r="U15" s="13">
        <v>0</v>
      </c>
      <c r="V15" s="12"/>
      <c r="W15" s="12"/>
      <c r="X15" s="12"/>
      <c r="Y15" s="12"/>
      <c r="Z15" s="12"/>
      <c r="AA15" s="12" t="s">
        <v>50</v>
      </c>
      <c r="AB15" s="13">
        <v>0</v>
      </c>
      <c r="AC15" s="12" t="s">
        <v>50</v>
      </c>
      <c r="AD15" s="13">
        <v>0</v>
      </c>
      <c r="AE15" s="12" t="s">
        <v>93</v>
      </c>
      <c r="AF15" s="11">
        <v>1083.33333333333</v>
      </c>
      <c r="AG15" s="11">
        <v>2600</v>
      </c>
      <c r="AH15" s="15" t="s">
        <v>52</v>
      </c>
      <c r="AI15" s="12" t="s">
        <v>93</v>
      </c>
      <c r="AJ15" s="15" t="s">
        <v>53</v>
      </c>
    </row>
    <row r="16" ht="80.1" customHeight="1" spans="1:36">
      <c r="A16" s="12" t="s">
        <v>94</v>
      </c>
      <c r="B16" s="12" t="s">
        <v>95</v>
      </c>
      <c r="C16" s="12" t="s">
        <v>87</v>
      </c>
      <c r="D16" s="12" t="s">
        <v>96</v>
      </c>
      <c r="E16" s="12" t="s">
        <v>97</v>
      </c>
      <c r="F16" s="12" t="str">
        <f>VLOOKUP(A:A,[1]衔接资金和整合资金使用情况明细表!$G$1:$K$65536,5,FALSE)</f>
        <v>就业帮扶车间</v>
      </c>
      <c r="G16" s="12" t="s">
        <v>46</v>
      </c>
      <c r="H16" s="12" t="s">
        <v>46</v>
      </c>
      <c r="I16" s="12" t="s">
        <v>91</v>
      </c>
      <c r="J16" s="12" t="s">
        <v>91</v>
      </c>
      <c r="K16" s="16">
        <v>25.8</v>
      </c>
      <c r="L16" s="15" t="s">
        <v>49</v>
      </c>
      <c r="M16" s="15">
        <f t="shared" si="0"/>
        <v>25.8</v>
      </c>
      <c r="N16" s="12" t="s">
        <v>50</v>
      </c>
      <c r="O16" s="13">
        <v>0</v>
      </c>
      <c r="P16" s="12"/>
      <c r="Q16" s="12"/>
      <c r="R16" s="12"/>
      <c r="S16" s="12"/>
      <c r="T16" s="12" t="s">
        <v>50</v>
      </c>
      <c r="U16" s="13">
        <v>25.8</v>
      </c>
      <c r="V16" s="12"/>
      <c r="W16" s="12"/>
      <c r="X16" s="12"/>
      <c r="Y16" s="12"/>
      <c r="Z16" s="12"/>
      <c r="AA16" s="12" t="s">
        <v>50</v>
      </c>
      <c r="AB16" s="13">
        <v>0</v>
      </c>
      <c r="AC16" s="12" t="s">
        <v>50</v>
      </c>
      <c r="AD16" s="13">
        <v>0</v>
      </c>
      <c r="AE16" s="12" t="s">
        <v>98</v>
      </c>
      <c r="AF16" s="11">
        <v>56.25</v>
      </c>
      <c r="AG16" s="11">
        <v>135</v>
      </c>
      <c r="AH16" s="15" t="s">
        <v>52</v>
      </c>
      <c r="AI16" s="12" t="s">
        <v>98</v>
      </c>
      <c r="AJ16" s="15" t="s">
        <v>53</v>
      </c>
    </row>
    <row r="17" ht="84" customHeight="1" spans="1:36">
      <c r="A17" s="12" t="s">
        <v>99</v>
      </c>
      <c r="B17" s="12" t="s">
        <v>100</v>
      </c>
      <c r="C17" s="12" t="s">
        <v>87</v>
      </c>
      <c r="D17" s="12" t="s">
        <v>96</v>
      </c>
      <c r="E17" s="12" t="s">
        <v>101</v>
      </c>
      <c r="F17" s="12" t="s">
        <v>102</v>
      </c>
      <c r="G17" s="12" t="s">
        <v>46</v>
      </c>
      <c r="H17" s="12" t="s">
        <v>46</v>
      </c>
      <c r="I17" s="12" t="s">
        <v>91</v>
      </c>
      <c r="J17" s="12" t="s">
        <v>91</v>
      </c>
      <c r="K17" s="16">
        <v>27.25</v>
      </c>
      <c r="L17" s="15" t="s">
        <v>49</v>
      </c>
      <c r="M17" s="15">
        <f t="shared" si="0"/>
        <v>27.25</v>
      </c>
      <c r="N17" s="12" t="s">
        <v>50</v>
      </c>
      <c r="O17" s="13">
        <v>27.25</v>
      </c>
      <c r="P17" s="12"/>
      <c r="Q17" s="12"/>
      <c r="R17" s="12"/>
      <c r="S17" s="12"/>
      <c r="T17" s="12" t="s">
        <v>50</v>
      </c>
      <c r="U17" s="13">
        <v>0</v>
      </c>
      <c r="V17" s="12"/>
      <c r="W17" s="12"/>
      <c r="X17" s="12"/>
      <c r="Y17" s="12"/>
      <c r="Z17" s="12"/>
      <c r="AA17" s="12" t="s">
        <v>50</v>
      </c>
      <c r="AB17" s="13">
        <v>0</v>
      </c>
      <c r="AC17" s="12" t="s">
        <v>50</v>
      </c>
      <c r="AD17" s="13">
        <v>0</v>
      </c>
      <c r="AE17" s="12" t="s">
        <v>98</v>
      </c>
      <c r="AF17" s="11">
        <v>221.666666666667</v>
      </c>
      <c r="AG17" s="11">
        <v>532</v>
      </c>
      <c r="AH17" s="15" t="s">
        <v>52</v>
      </c>
      <c r="AI17" s="12" t="s">
        <v>98</v>
      </c>
      <c r="AJ17" s="15" t="s">
        <v>53</v>
      </c>
    </row>
    <row r="18" ht="66.95" customHeight="1" spans="1:36">
      <c r="A18" s="12" t="s">
        <v>103</v>
      </c>
      <c r="B18" s="12" t="s">
        <v>104</v>
      </c>
      <c r="C18" s="12" t="s">
        <v>87</v>
      </c>
      <c r="D18" s="12" t="s">
        <v>105</v>
      </c>
      <c r="E18" s="12" t="s">
        <v>105</v>
      </c>
      <c r="F18" s="12" t="s">
        <v>105</v>
      </c>
      <c r="G18" s="12" t="s">
        <v>46</v>
      </c>
      <c r="H18" s="12" t="s">
        <v>46</v>
      </c>
      <c r="I18" s="12" t="s">
        <v>91</v>
      </c>
      <c r="J18" s="12" t="s">
        <v>92</v>
      </c>
      <c r="K18" s="16">
        <v>132.48</v>
      </c>
      <c r="L18" s="15" t="s">
        <v>49</v>
      </c>
      <c r="M18" s="15">
        <f t="shared" si="0"/>
        <v>132.48</v>
      </c>
      <c r="N18" s="12" t="s">
        <v>50</v>
      </c>
      <c r="O18" s="13">
        <v>0</v>
      </c>
      <c r="P18" s="12"/>
      <c r="Q18" s="12"/>
      <c r="R18" s="12"/>
      <c r="S18" s="12"/>
      <c r="T18" s="12" t="s">
        <v>50</v>
      </c>
      <c r="U18" s="13">
        <v>132.48</v>
      </c>
      <c r="V18" s="12"/>
      <c r="W18" s="12"/>
      <c r="X18" s="12"/>
      <c r="Y18" s="12"/>
      <c r="Z18" s="12"/>
      <c r="AA18" s="12" t="s">
        <v>50</v>
      </c>
      <c r="AB18" s="13">
        <v>0</v>
      </c>
      <c r="AC18" s="12" t="s">
        <v>50</v>
      </c>
      <c r="AD18" s="13">
        <v>0</v>
      </c>
      <c r="AE18" s="12" t="s">
        <v>98</v>
      </c>
      <c r="AF18" s="11">
        <v>115</v>
      </c>
      <c r="AG18" s="11">
        <v>276</v>
      </c>
      <c r="AH18" s="15" t="s">
        <v>52</v>
      </c>
      <c r="AI18" s="12" t="s">
        <v>98</v>
      </c>
      <c r="AJ18" s="15" t="s">
        <v>53</v>
      </c>
    </row>
    <row r="19" ht="116.1" customHeight="1" spans="1:36">
      <c r="A19" s="12" t="s">
        <v>106</v>
      </c>
      <c r="B19" s="12" t="s">
        <v>107</v>
      </c>
      <c r="C19" s="12" t="s">
        <v>87</v>
      </c>
      <c r="D19" s="12" t="s">
        <v>105</v>
      </c>
      <c r="E19" s="12" t="s">
        <v>105</v>
      </c>
      <c r="F19" s="12" t="s">
        <v>108</v>
      </c>
      <c r="G19" s="12" t="s">
        <v>46</v>
      </c>
      <c r="H19" s="12" t="s">
        <v>46</v>
      </c>
      <c r="I19" s="12" t="s">
        <v>47</v>
      </c>
      <c r="J19" s="12" t="s">
        <v>47</v>
      </c>
      <c r="K19" s="16">
        <v>132.48</v>
      </c>
      <c r="L19" s="15" t="s">
        <v>49</v>
      </c>
      <c r="M19" s="15">
        <f t="shared" si="0"/>
        <v>132.48</v>
      </c>
      <c r="N19" s="12" t="s">
        <v>50</v>
      </c>
      <c r="O19" s="13">
        <v>0</v>
      </c>
      <c r="P19" s="12"/>
      <c r="Q19" s="12"/>
      <c r="R19" s="12"/>
      <c r="S19" s="12"/>
      <c r="T19" s="12" t="s">
        <v>50</v>
      </c>
      <c r="U19" s="13">
        <v>0</v>
      </c>
      <c r="V19" s="12"/>
      <c r="W19" s="12"/>
      <c r="X19" s="12"/>
      <c r="Y19" s="12"/>
      <c r="Z19" s="12"/>
      <c r="AA19" s="12" t="s">
        <v>50</v>
      </c>
      <c r="AB19" s="13">
        <v>0</v>
      </c>
      <c r="AC19" s="12" t="s">
        <v>50</v>
      </c>
      <c r="AD19" s="13">
        <v>132.48</v>
      </c>
      <c r="AE19" s="12" t="s">
        <v>109</v>
      </c>
      <c r="AF19" s="11">
        <v>115</v>
      </c>
      <c r="AG19" s="11">
        <v>276</v>
      </c>
      <c r="AH19" s="15" t="s">
        <v>52</v>
      </c>
      <c r="AI19" s="12" t="s">
        <v>109</v>
      </c>
      <c r="AJ19" s="15" t="s">
        <v>53</v>
      </c>
    </row>
    <row r="20" ht="80.1" customHeight="1" spans="1:36">
      <c r="A20" s="12" t="s">
        <v>110</v>
      </c>
      <c r="B20" s="12" t="s">
        <v>111</v>
      </c>
      <c r="C20" s="12" t="s">
        <v>87</v>
      </c>
      <c r="D20" s="12" t="s">
        <v>105</v>
      </c>
      <c r="E20" s="12" t="s">
        <v>105</v>
      </c>
      <c r="F20" s="12" t="str">
        <f>VLOOKUP(A:A,[1]衔接资金和整合资金使用情况明细表!$G$1:$K$65536,5,FALSE)</f>
        <v>洪灾害监测补助</v>
      </c>
      <c r="G20" s="12" t="s">
        <v>46</v>
      </c>
      <c r="H20" s="12" t="s">
        <v>46</v>
      </c>
      <c r="I20" s="12" t="s">
        <v>72</v>
      </c>
      <c r="J20" s="12" t="s">
        <v>112</v>
      </c>
      <c r="K20" s="16">
        <v>12</v>
      </c>
      <c r="L20" s="15" t="s">
        <v>49</v>
      </c>
      <c r="M20" s="15">
        <f t="shared" si="0"/>
        <v>12</v>
      </c>
      <c r="N20" s="12" t="s">
        <v>50</v>
      </c>
      <c r="O20" s="13">
        <v>0</v>
      </c>
      <c r="P20" s="12"/>
      <c r="Q20" s="12"/>
      <c r="R20" s="12"/>
      <c r="S20" s="12"/>
      <c r="T20" s="12" t="s">
        <v>50</v>
      </c>
      <c r="U20" s="13">
        <v>12</v>
      </c>
      <c r="V20" s="12"/>
      <c r="W20" s="12"/>
      <c r="X20" s="12"/>
      <c r="Y20" s="12"/>
      <c r="Z20" s="12"/>
      <c r="AA20" s="12" t="s">
        <v>50</v>
      </c>
      <c r="AB20" s="13">
        <v>0</v>
      </c>
      <c r="AC20" s="12" t="s">
        <v>50</v>
      </c>
      <c r="AD20" s="13">
        <v>0</v>
      </c>
      <c r="AE20" s="12" t="s">
        <v>98</v>
      </c>
      <c r="AF20" s="11">
        <v>13.75</v>
      </c>
      <c r="AG20" s="11">
        <v>33</v>
      </c>
      <c r="AH20" s="15" t="s">
        <v>52</v>
      </c>
      <c r="AI20" s="12" t="s">
        <v>98</v>
      </c>
      <c r="AJ20" s="15" t="s">
        <v>53</v>
      </c>
    </row>
    <row r="21" ht="108" customHeight="1" spans="1:36">
      <c r="A21" s="12" t="s">
        <v>113</v>
      </c>
      <c r="B21" s="12" t="s">
        <v>114</v>
      </c>
      <c r="C21" s="12" t="s">
        <v>115</v>
      </c>
      <c r="D21" s="12" t="s">
        <v>116</v>
      </c>
      <c r="E21" s="12" t="s">
        <v>117</v>
      </c>
      <c r="F21" s="12" t="str">
        <f>VLOOKUP(A:A,[1]衔接资金和整合资金使用情况明细表!$G$1:$K$65536,5,FALSE)</f>
        <v>各地农村公路日常养护</v>
      </c>
      <c r="G21" s="12" t="s">
        <v>46</v>
      </c>
      <c r="H21" s="12" t="s">
        <v>46</v>
      </c>
      <c r="I21" s="12" t="s">
        <v>47</v>
      </c>
      <c r="J21" s="12" t="s">
        <v>118</v>
      </c>
      <c r="K21" s="16">
        <v>216.23</v>
      </c>
      <c r="L21" s="15" t="s">
        <v>49</v>
      </c>
      <c r="M21" s="15">
        <f t="shared" si="0"/>
        <v>216.23</v>
      </c>
      <c r="N21" s="12" t="s">
        <v>50</v>
      </c>
      <c r="O21" s="13">
        <v>0</v>
      </c>
      <c r="P21" s="12"/>
      <c r="Q21" s="12"/>
      <c r="R21" s="12"/>
      <c r="S21" s="12"/>
      <c r="T21" s="12" t="s">
        <v>50</v>
      </c>
      <c r="U21" s="13">
        <v>0</v>
      </c>
      <c r="V21" s="12"/>
      <c r="W21" s="12"/>
      <c r="X21" s="12"/>
      <c r="Y21" s="12"/>
      <c r="Z21" s="12"/>
      <c r="AA21" s="12" t="s">
        <v>50</v>
      </c>
      <c r="AB21" s="13">
        <v>216.23</v>
      </c>
      <c r="AC21" s="12" t="s">
        <v>50</v>
      </c>
      <c r="AD21" s="13">
        <v>0</v>
      </c>
      <c r="AE21" s="12" t="s">
        <v>119</v>
      </c>
      <c r="AF21" s="11">
        <v>416.666666666667</v>
      </c>
      <c r="AG21" s="11">
        <v>1000</v>
      </c>
      <c r="AH21" s="15" t="s">
        <v>52</v>
      </c>
      <c r="AI21" s="12" t="s">
        <v>119</v>
      </c>
      <c r="AJ21" s="15" t="s">
        <v>53</v>
      </c>
    </row>
    <row r="22" ht="105.95" customHeight="1" spans="1:36">
      <c r="A22" s="12" t="s">
        <v>120</v>
      </c>
      <c r="B22" s="12" t="s">
        <v>121</v>
      </c>
      <c r="C22" s="12" t="s">
        <v>115</v>
      </c>
      <c r="D22" s="12" t="s">
        <v>116</v>
      </c>
      <c r="E22" s="12" t="s">
        <v>122</v>
      </c>
      <c r="F22" s="12" t="str">
        <f>VLOOKUP(A:A,[1]衔接资金和整合资金使用情况明细表!$G$1:$K$65536,5,FALSE)</f>
        <v>提升提水能力、加强农技服务</v>
      </c>
      <c r="G22" s="12" t="s">
        <v>46</v>
      </c>
      <c r="H22" s="12" t="s">
        <v>46</v>
      </c>
      <c r="I22" s="12" t="s">
        <v>47</v>
      </c>
      <c r="J22" s="12" t="s">
        <v>123</v>
      </c>
      <c r="K22" s="16">
        <v>20</v>
      </c>
      <c r="L22" s="15" t="s">
        <v>49</v>
      </c>
      <c r="M22" s="15">
        <f t="shared" si="0"/>
        <v>20</v>
      </c>
      <c r="N22" s="12" t="s">
        <v>50</v>
      </c>
      <c r="O22" s="13">
        <v>0</v>
      </c>
      <c r="P22" s="12"/>
      <c r="Q22" s="12"/>
      <c r="R22" s="12"/>
      <c r="S22" s="12"/>
      <c r="T22" s="12" t="s">
        <v>50</v>
      </c>
      <c r="U22" s="13">
        <v>0</v>
      </c>
      <c r="V22" s="12"/>
      <c r="W22" s="12"/>
      <c r="X22" s="12"/>
      <c r="Y22" s="12"/>
      <c r="Z22" s="12"/>
      <c r="AA22" s="12" t="s">
        <v>50</v>
      </c>
      <c r="AB22" s="13">
        <v>20</v>
      </c>
      <c r="AC22" s="12" t="s">
        <v>50</v>
      </c>
      <c r="AD22" s="13">
        <v>0</v>
      </c>
      <c r="AE22" s="12" t="s">
        <v>124</v>
      </c>
      <c r="AF22" s="11">
        <v>41.6666666666667</v>
      </c>
      <c r="AG22" s="11">
        <v>100</v>
      </c>
      <c r="AH22" s="15" t="s">
        <v>52</v>
      </c>
      <c r="AI22" s="12" t="s">
        <v>124</v>
      </c>
      <c r="AJ22" s="15" t="s">
        <v>53</v>
      </c>
    </row>
    <row r="23" ht="135.95" customHeight="1" spans="1:36">
      <c r="A23" s="12" t="s">
        <v>125</v>
      </c>
      <c r="B23" s="12" t="s">
        <v>126</v>
      </c>
      <c r="C23" s="12" t="s">
        <v>115</v>
      </c>
      <c r="D23" s="12" t="s">
        <v>116</v>
      </c>
      <c r="E23" s="12" t="s">
        <v>127</v>
      </c>
      <c r="F23" s="12" t="str">
        <f>VLOOKUP(A:A,[1]衔接资金和整合资金使用情况明细表!$G$1:$K$65536,5,FALSE)</f>
        <v>代缴收视费</v>
      </c>
      <c r="G23" s="12" t="s">
        <v>46</v>
      </c>
      <c r="H23" s="12" t="s">
        <v>46</v>
      </c>
      <c r="I23" s="12" t="s">
        <v>128</v>
      </c>
      <c r="J23" s="12" t="s">
        <v>129</v>
      </c>
      <c r="K23" s="16">
        <v>200</v>
      </c>
      <c r="L23" s="15" t="s">
        <v>49</v>
      </c>
      <c r="M23" s="15">
        <f t="shared" si="0"/>
        <v>200</v>
      </c>
      <c r="N23" s="12" t="s">
        <v>50</v>
      </c>
      <c r="O23" s="13">
        <v>0</v>
      </c>
      <c r="P23" s="12"/>
      <c r="Q23" s="12"/>
      <c r="R23" s="12"/>
      <c r="S23" s="12"/>
      <c r="T23" s="12" t="s">
        <v>50</v>
      </c>
      <c r="U23" s="13">
        <v>0</v>
      </c>
      <c r="V23" s="12"/>
      <c r="W23" s="12"/>
      <c r="X23" s="12"/>
      <c r="Y23" s="12"/>
      <c r="Z23" s="12"/>
      <c r="AA23" s="12" t="s">
        <v>50</v>
      </c>
      <c r="AB23" s="13">
        <v>0</v>
      </c>
      <c r="AC23" s="12" t="s">
        <v>50</v>
      </c>
      <c r="AD23" s="13">
        <v>200</v>
      </c>
      <c r="AE23" s="12" t="s">
        <v>130</v>
      </c>
      <c r="AF23" s="11">
        <v>175.416666666667</v>
      </c>
      <c r="AG23" s="11">
        <v>421</v>
      </c>
      <c r="AH23" s="15" t="s">
        <v>52</v>
      </c>
      <c r="AI23" s="12" t="s">
        <v>130</v>
      </c>
      <c r="AJ23" s="15" t="s">
        <v>53</v>
      </c>
    </row>
    <row r="24" ht="95.1" customHeight="1" spans="1:36">
      <c r="A24" s="12" t="s">
        <v>131</v>
      </c>
      <c r="B24" s="12" t="s">
        <v>132</v>
      </c>
      <c r="C24" s="12" t="s">
        <v>115</v>
      </c>
      <c r="D24" s="12" t="s">
        <v>133</v>
      </c>
      <c r="E24" s="12" t="s">
        <v>134</v>
      </c>
      <c r="F24" s="12" t="str">
        <f>VLOOKUP(A:A,[1]衔接资金和整合资金使用情况明细表!$G$1:$K$65536,5,FALSE)</f>
        <v>“厕所革命”信息系统管理维护</v>
      </c>
      <c r="G24" s="12" t="s">
        <v>46</v>
      </c>
      <c r="H24" s="12" t="s">
        <v>46</v>
      </c>
      <c r="I24" s="12" t="s">
        <v>47</v>
      </c>
      <c r="J24" s="12" t="s">
        <v>135</v>
      </c>
      <c r="K24" s="16">
        <v>10</v>
      </c>
      <c r="L24" s="15" t="s">
        <v>49</v>
      </c>
      <c r="M24" s="15">
        <f t="shared" si="0"/>
        <v>10</v>
      </c>
      <c r="N24" s="12" t="s">
        <v>50</v>
      </c>
      <c r="O24" s="13">
        <v>0</v>
      </c>
      <c r="P24" s="12"/>
      <c r="Q24" s="12"/>
      <c r="R24" s="12"/>
      <c r="S24" s="12"/>
      <c r="T24" s="12" t="s">
        <v>50</v>
      </c>
      <c r="U24" s="13">
        <v>0</v>
      </c>
      <c r="V24" s="12"/>
      <c r="W24" s="12"/>
      <c r="X24" s="12"/>
      <c r="Y24" s="12"/>
      <c r="Z24" s="12"/>
      <c r="AA24" s="12" t="s">
        <v>50</v>
      </c>
      <c r="AB24" s="13">
        <v>0</v>
      </c>
      <c r="AC24" s="12" t="s">
        <v>50</v>
      </c>
      <c r="AD24" s="13">
        <v>10</v>
      </c>
      <c r="AE24" s="13" t="s">
        <v>136</v>
      </c>
      <c r="AF24" s="11">
        <v>975.416666666667</v>
      </c>
      <c r="AG24" s="11">
        <v>2341</v>
      </c>
      <c r="AH24" s="15" t="s">
        <v>52</v>
      </c>
      <c r="AI24" s="13" t="s">
        <v>136</v>
      </c>
      <c r="AJ24" s="15" t="s">
        <v>53</v>
      </c>
    </row>
    <row r="25" ht="80.1" customHeight="1" spans="1:36">
      <c r="A25" s="12" t="s">
        <v>137</v>
      </c>
      <c r="B25" s="12" t="s">
        <v>138</v>
      </c>
      <c r="C25" s="12" t="s">
        <v>115</v>
      </c>
      <c r="D25" s="12" t="s">
        <v>133</v>
      </c>
      <c r="E25" s="12" t="s">
        <v>139</v>
      </c>
      <c r="F25" s="12" t="s">
        <v>140</v>
      </c>
      <c r="G25" s="12" t="s">
        <v>46</v>
      </c>
      <c r="H25" s="12" t="s">
        <v>46</v>
      </c>
      <c r="I25" s="12" t="s">
        <v>47</v>
      </c>
      <c r="J25" s="12" t="s">
        <v>135</v>
      </c>
      <c r="K25" s="16">
        <v>149</v>
      </c>
      <c r="L25" s="15" t="s">
        <v>49</v>
      </c>
      <c r="M25" s="15">
        <f t="shared" si="0"/>
        <v>149</v>
      </c>
      <c r="N25" s="12" t="s">
        <v>50</v>
      </c>
      <c r="O25" s="13">
        <v>0</v>
      </c>
      <c r="P25" s="12"/>
      <c r="Q25" s="12"/>
      <c r="R25" s="12"/>
      <c r="S25" s="12"/>
      <c r="T25" s="12" t="s">
        <v>50</v>
      </c>
      <c r="U25" s="13">
        <v>149</v>
      </c>
      <c r="V25" s="12"/>
      <c r="W25" s="12"/>
      <c r="X25" s="12"/>
      <c r="Y25" s="12"/>
      <c r="Z25" s="12"/>
      <c r="AA25" s="12" t="s">
        <v>50</v>
      </c>
      <c r="AB25" s="13">
        <v>0</v>
      </c>
      <c r="AC25" s="12" t="s">
        <v>50</v>
      </c>
      <c r="AD25" s="13">
        <v>0</v>
      </c>
      <c r="AE25" s="12" t="s">
        <v>141</v>
      </c>
      <c r="AF25" s="11">
        <v>3187.5</v>
      </c>
      <c r="AG25" s="11">
        <v>7650</v>
      </c>
      <c r="AH25" s="15" t="s">
        <v>52</v>
      </c>
      <c r="AI25" s="12" t="s">
        <v>141</v>
      </c>
      <c r="AJ25" s="15" t="s">
        <v>53</v>
      </c>
    </row>
    <row r="26" ht="95.1" customHeight="1" spans="1:36">
      <c r="A26" s="12" t="s">
        <v>142</v>
      </c>
      <c r="B26" s="12" t="s">
        <v>143</v>
      </c>
      <c r="C26" s="12" t="s">
        <v>144</v>
      </c>
      <c r="D26" s="12" t="s">
        <v>145</v>
      </c>
      <c r="E26" s="12" t="s">
        <v>146</v>
      </c>
      <c r="F26" s="12" t="s">
        <v>147</v>
      </c>
      <c r="G26" s="12" t="s">
        <v>46</v>
      </c>
      <c r="H26" s="12" t="s">
        <v>46</v>
      </c>
      <c r="I26" s="12" t="s">
        <v>47</v>
      </c>
      <c r="J26" s="12" t="s">
        <v>135</v>
      </c>
      <c r="K26" s="16">
        <v>189</v>
      </c>
      <c r="L26" s="15" t="s">
        <v>49</v>
      </c>
      <c r="M26" s="15">
        <f t="shared" si="0"/>
        <v>189</v>
      </c>
      <c r="N26" s="12" t="s">
        <v>50</v>
      </c>
      <c r="O26" s="13">
        <v>189</v>
      </c>
      <c r="P26" s="12"/>
      <c r="Q26" s="12"/>
      <c r="R26" s="12"/>
      <c r="S26" s="12"/>
      <c r="T26" s="12" t="s">
        <v>50</v>
      </c>
      <c r="U26" s="13">
        <v>0</v>
      </c>
      <c r="V26" s="12"/>
      <c r="W26" s="12"/>
      <c r="X26" s="12"/>
      <c r="Y26" s="12"/>
      <c r="Z26" s="12"/>
      <c r="AA26" s="12" t="s">
        <v>50</v>
      </c>
      <c r="AB26" s="13">
        <v>0</v>
      </c>
      <c r="AC26" s="12" t="s">
        <v>50</v>
      </c>
      <c r="AD26" s="13">
        <v>0</v>
      </c>
      <c r="AE26" s="17" t="s">
        <v>148</v>
      </c>
      <c r="AF26" s="11">
        <v>262.5</v>
      </c>
      <c r="AG26" s="11">
        <v>630</v>
      </c>
      <c r="AH26" s="15" t="s">
        <v>52</v>
      </c>
      <c r="AI26" s="17" t="s">
        <v>148</v>
      </c>
      <c r="AJ26" s="15" t="s">
        <v>53</v>
      </c>
    </row>
    <row r="27" ht="54" spans="1:36">
      <c r="A27" s="12" t="s">
        <v>149</v>
      </c>
      <c r="B27" s="12" t="s">
        <v>150</v>
      </c>
      <c r="C27" s="12" t="s">
        <v>144</v>
      </c>
      <c r="D27" s="12" t="s">
        <v>145</v>
      </c>
      <c r="E27" s="12" t="s">
        <v>151</v>
      </c>
      <c r="F27" s="12" t="str">
        <f>VLOOKUP(A:A,[1]衔接资金和整合资金使用情况明细表!$G$1:$K$65536,5,FALSE)</f>
        <v>教育扶贫救助基金</v>
      </c>
      <c r="G27" s="12" t="s">
        <v>46</v>
      </c>
      <c r="H27" s="12" t="s">
        <v>46</v>
      </c>
      <c r="I27" s="12" t="s">
        <v>152</v>
      </c>
      <c r="J27" s="12" t="s">
        <v>153</v>
      </c>
      <c r="K27" s="16">
        <v>240</v>
      </c>
      <c r="L27" s="15" t="s">
        <v>49</v>
      </c>
      <c r="M27" s="15">
        <f t="shared" si="0"/>
        <v>240</v>
      </c>
      <c r="N27" s="12" t="s">
        <v>50</v>
      </c>
      <c r="O27" s="13">
        <v>0</v>
      </c>
      <c r="P27" s="12"/>
      <c r="Q27" s="12"/>
      <c r="R27" s="12"/>
      <c r="S27" s="12"/>
      <c r="T27" s="12" t="s">
        <v>50</v>
      </c>
      <c r="U27" s="13">
        <v>0</v>
      </c>
      <c r="V27" s="12"/>
      <c r="W27" s="12"/>
      <c r="X27" s="12"/>
      <c r="Y27" s="12"/>
      <c r="Z27" s="12"/>
      <c r="AA27" s="12" t="s">
        <v>50</v>
      </c>
      <c r="AB27" s="13">
        <v>0</v>
      </c>
      <c r="AC27" s="12" t="s">
        <v>50</v>
      </c>
      <c r="AD27" s="13">
        <v>240</v>
      </c>
      <c r="AE27" s="17" t="s">
        <v>148</v>
      </c>
      <c r="AF27" s="11">
        <v>975.416666666667</v>
      </c>
      <c r="AG27" s="11">
        <v>2341</v>
      </c>
      <c r="AH27" s="15" t="s">
        <v>52</v>
      </c>
      <c r="AI27" s="17" t="s">
        <v>148</v>
      </c>
      <c r="AJ27" s="15" t="s">
        <v>53</v>
      </c>
    </row>
    <row r="28" ht="67.5" spans="1:36">
      <c r="A28" s="12" t="s">
        <v>154</v>
      </c>
      <c r="B28" s="12" t="s">
        <v>155</v>
      </c>
      <c r="C28" s="12" t="s">
        <v>144</v>
      </c>
      <c r="D28" s="12" t="s">
        <v>145</v>
      </c>
      <c r="E28" s="12" t="s">
        <v>151</v>
      </c>
      <c r="F28" s="12" t="str">
        <f>VLOOKUP(A:A,[1]衔接资金和整合资金使用情况明细表!$G$1:$K$65536,5,FALSE)</f>
        <v>建档立卡义务教育学生教辅资料费和保险费补助</v>
      </c>
      <c r="G28" s="12" t="s">
        <v>46</v>
      </c>
      <c r="H28" s="12" t="s">
        <v>46</v>
      </c>
      <c r="I28" s="12" t="s">
        <v>152</v>
      </c>
      <c r="J28" s="12" t="s">
        <v>153</v>
      </c>
      <c r="K28" s="16">
        <v>118</v>
      </c>
      <c r="L28" s="15" t="s">
        <v>49</v>
      </c>
      <c r="M28" s="15">
        <f t="shared" si="0"/>
        <v>118</v>
      </c>
      <c r="N28" s="12" t="s">
        <v>50</v>
      </c>
      <c r="O28" s="13">
        <v>0</v>
      </c>
      <c r="P28" s="12"/>
      <c r="Q28" s="12"/>
      <c r="R28" s="12"/>
      <c r="S28" s="12"/>
      <c r="T28" s="12" t="s">
        <v>50</v>
      </c>
      <c r="U28" s="13">
        <v>0</v>
      </c>
      <c r="V28" s="12"/>
      <c r="W28" s="12"/>
      <c r="X28" s="12"/>
      <c r="Y28" s="12"/>
      <c r="Z28" s="12"/>
      <c r="AA28" s="12" t="s">
        <v>50</v>
      </c>
      <c r="AB28" s="13">
        <v>0</v>
      </c>
      <c r="AC28" s="12" t="s">
        <v>50</v>
      </c>
      <c r="AD28" s="13">
        <v>118</v>
      </c>
      <c r="AE28" s="17" t="s">
        <v>148</v>
      </c>
      <c r="AF28" s="11">
        <v>142.083333333333</v>
      </c>
      <c r="AG28" s="11">
        <v>341</v>
      </c>
      <c r="AH28" s="15" t="s">
        <v>52</v>
      </c>
      <c r="AI28" s="17" t="s">
        <v>148</v>
      </c>
      <c r="AJ28" s="15" t="s">
        <v>53</v>
      </c>
    </row>
    <row r="29" ht="67.5" spans="1:36">
      <c r="A29" s="12" t="s">
        <v>156</v>
      </c>
      <c r="B29" s="12" t="s">
        <v>157</v>
      </c>
      <c r="C29" s="12" t="s">
        <v>144</v>
      </c>
      <c r="D29" s="12" t="s">
        <v>145</v>
      </c>
      <c r="E29" s="12" t="s">
        <v>151</v>
      </c>
      <c r="F29" s="12" t="str">
        <f>VLOOKUP(A:A,[1]衔接资金和整合资金使用情况明细表!$G$1:$K$65536,5,FALSE)</f>
        <v>建档立卡贫困家庭普高学生提供免费教科书和教辅资料补助</v>
      </c>
      <c r="G29" s="12" t="s">
        <v>46</v>
      </c>
      <c r="H29" s="12" t="s">
        <v>46</v>
      </c>
      <c r="I29" s="12" t="s">
        <v>152</v>
      </c>
      <c r="J29" s="12" t="s">
        <v>153</v>
      </c>
      <c r="K29" s="16">
        <v>27</v>
      </c>
      <c r="L29" s="15" t="s">
        <v>49</v>
      </c>
      <c r="M29" s="15">
        <f t="shared" si="0"/>
        <v>27</v>
      </c>
      <c r="N29" s="12" t="s">
        <v>50</v>
      </c>
      <c r="O29" s="13">
        <v>0</v>
      </c>
      <c r="P29" s="12"/>
      <c r="Q29" s="12"/>
      <c r="R29" s="12"/>
      <c r="S29" s="12"/>
      <c r="T29" s="12" t="s">
        <v>50</v>
      </c>
      <c r="U29" s="13">
        <v>0</v>
      </c>
      <c r="V29" s="12"/>
      <c r="W29" s="12"/>
      <c r="X29" s="12"/>
      <c r="Y29" s="12"/>
      <c r="Z29" s="12"/>
      <c r="AA29" s="12" t="s">
        <v>50</v>
      </c>
      <c r="AB29" s="13">
        <v>0</v>
      </c>
      <c r="AC29" s="12" t="s">
        <v>50</v>
      </c>
      <c r="AD29" s="13">
        <v>27</v>
      </c>
      <c r="AE29" s="17" t="s">
        <v>148</v>
      </c>
      <c r="AF29" s="11">
        <v>176.25</v>
      </c>
      <c r="AG29" s="11">
        <v>423</v>
      </c>
      <c r="AH29" s="15" t="s">
        <v>52</v>
      </c>
      <c r="AI29" s="17" t="s">
        <v>148</v>
      </c>
      <c r="AJ29" s="15" t="s">
        <v>53</v>
      </c>
    </row>
    <row r="30" ht="54" spans="1:36">
      <c r="A30" s="12" t="s">
        <v>158</v>
      </c>
      <c r="B30" s="12" t="s">
        <v>159</v>
      </c>
      <c r="C30" s="12" t="s">
        <v>144</v>
      </c>
      <c r="D30" s="12" t="s">
        <v>145</v>
      </c>
      <c r="E30" s="12" t="s">
        <v>151</v>
      </c>
      <c r="F30" s="12" t="str">
        <f>VLOOKUP(A:A,[1]衔接资金和整合资金使用情况明细表!$G$1:$K$65536,5,FALSE)</f>
        <v>建档立卡贫困家庭本专科学生特别资助</v>
      </c>
      <c r="G30" s="12" t="s">
        <v>46</v>
      </c>
      <c r="H30" s="12" t="s">
        <v>46</v>
      </c>
      <c r="I30" s="12" t="s">
        <v>152</v>
      </c>
      <c r="J30" s="12" t="s">
        <v>153</v>
      </c>
      <c r="K30" s="16">
        <v>40</v>
      </c>
      <c r="L30" s="15" t="s">
        <v>49</v>
      </c>
      <c r="M30" s="15">
        <f t="shared" si="0"/>
        <v>40</v>
      </c>
      <c r="N30" s="12" t="s">
        <v>50</v>
      </c>
      <c r="O30" s="13">
        <v>0</v>
      </c>
      <c r="P30" s="12"/>
      <c r="Q30" s="12"/>
      <c r="R30" s="12"/>
      <c r="S30" s="12"/>
      <c r="T30" s="12" t="s">
        <v>50</v>
      </c>
      <c r="U30" s="13">
        <v>0</v>
      </c>
      <c r="V30" s="12"/>
      <c r="W30" s="12"/>
      <c r="X30" s="12"/>
      <c r="Y30" s="12"/>
      <c r="Z30" s="12"/>
      <c r="AA30" s="12" t="s">
        <v>50</v>
      </c>
      <c r="AB30" s="13">
        <v>0</v>
      </c>
      <c r="AC30" s="12" t="s">
        <v>50</v>
      </c>
      <c r="AD30" s="13">
        <v>40</v>
      </c>
      <c r="AE30" s="17" t="s">
        <v>148</v>
      </c>
      <c r="AF30" s="11">
        <v>96.25</v>
      </c>
      <c r="AG30" s="11">
        <v>231</v>
      </c>
      <c r="AH30" s="15" t="s">
        <v>52</v>
      </c>
      <c r="AI30" s="17" t="s">
        <v>148</v>
      </c>
      <c r="AJ30" s="15" t="s">
        <v>53</v>
      </c>
    </row>
    <row r="31" ht="54" spans="1:36">
      <c r="A31" s="12" t="s">
        <v>160</v>
      </c>
      <c r="B31" s="12" t="s">
        <v>161</v>
      </c>
      <c r="C31" s="12" t="s">
        <v>144</v>
      </c>
      <c r="D31" s="12" t="s">
        <v>145</v>
      </c>
      <c r="E31" s="12" t="s">
        <v>151</v>
      </c>
      <c r="F31" s="12" t="str">
        <f>VLOOKUP(A:A,[1]衔接资金和整合资金使用情况明细表!$G$1:$K$65536,5,FALSE)</f>
        <v>建档立卡贫困家庭中职学生生活补助</v>
      </c>
      <c r="G31" s="12" t="s">
        <v>46</v>
      </c>
      <c r="H31" s="12" t="s">
        <v>46</v>
      </c>
      <c r="I31" s="12" t="s">
        <v>152</v>
      </c>
      <c r="J31" s="12" t="s">
        <v>153</v>
      </c>
      <c r="K31" s="16">
        <v>10</v>
      </c>
      <c r="L31" s="15" t="s">
        <v>49</v>
      </c>
      <c r="M31" s="15">
        <f t="shared" si="0"/>
        <v>10</v>
      </c>
      <c r="N31" s="12" t="s">
        <v>50</v>
      </c>
      <c r="O31" s="13">
        <v>0</v>
      </c>
      <c r="P31" s="12"/>
      <c r="Q31" s="12"/>
      <c r="R31" s="12"/>
      <c r="S31" s="12"/>
      <c r="T31" s="12" t="s">
        <v>50</v>
      </c>
      <c r="U31" s="13">
        <v>0</v>
      </c>
      <c r="V31" s="12"/>
      <c r="W31" s="12"/>
      <c r="X31" s="12"/>
      <c r="Y31" s="12"/>
      <c r="Z31" s="12"/>
      <c r="AA31" s="12" t="s">
        <v>50</v>
      </c>
      <c r="AB31" s="13">
        <v>0</v>
      </c>
      <c r="AC31" s="12" t="s">
        <v>50</v>
      </c>
      <c r="AD31" s="13">
        <v>10</v>
      </c>
      <c r="AE31" s="17" t="s">
        <v>148</v>
      </c>
      <c r="AF31" s="11">
        <v>110.416666666667</v>
      </c>
      <c r="AG31" s="11">
        <v>265</v>
      </c>
      <c r="AH31" s="15" t="s">
        <v>52</v>
      </c>
      <c r="AI31" s="17" t="s">
        <v>148</v>
      </c>
      <c r="AJ31" s="15" t="s">
        <v>53</v>
      </c>
    </row>
    <row r="32" ht="54" spans="1:36">
      <c r="A32" s="12" t="s">
        <v>162</v>
      </c>
      <c r="B32" s="12" t="s">
        <v>163</v>
      </c>
      <c r="C32" s="12" t="s">
        <v>144</v>
      </c>
      <c r="D32" s="12" t="s">
        <v>164</v>
      </c>
      <c r="E32" s="12" t="s">
        <v>165</v>
      </c>
      <c r="F32" s="12" t="str">
        <f>VLOOKUP(A:A,[1]衔接资金和整合资金使用情况明细表!$G$1:$K$65536,5,FALSE)</f>
        <v>购买医疗保险</v>
      </c>
      <c r="G32" s="12" t="s">
        <v>46</v>
      </c>
      <c r="H32" s="12" t="s">
        <v>46</v>
      </c>
      <c r="I32" s="12" t="s">
        <v>166</v>
      </c>
      <c r="J32" s="12" t="s">
        <v>167</v>
      </c>
      <c r="K32" s="16">
        <v>857.29</v>
      </c>
      <c r="L32" s="15" t="s">
        <v>49</v>
      </c>
      <c r="M32" s="15">
        <f t="shared" si="0"/>
        <v>857.29</v>
      </c>
      <c r="N32" s="12" t="s">
        <v>50</v>
      </c>
      <c r="O32" s="13">
        <v>0</v>
      </c>
      <c r="P32" s="12"/>
      <c r="Q32" s="12"/>
      <c r="R32" s="12"/>
      <c r="S32" s="12"/>
      <c r="T32" s="12" t="s">
        <v>50</v>
      </c>
      <c r="U32" s="13">
        <v>0</v>
      </c>
      <c r="V32" s="12"/>
      <c r="W32" s="12"/>
      <c r="X32" s="12"/>
      <c r="Y32" s="12"/>
      <c r="Z32" s="12"/>
      <c r="AA32" s="12" t="s">
        <v>50</v>
      </c>
      <c r="AB32" s="13">
        <v>0</v>
      </c>
      <c r="AC32" s="12" t="s">
        <v>50</v>
      </c>
      <c r="AD32" s="13">
        <v>857.29</v>
      </c>
      <c r="AE32" s="12" t="s">
        <v>168</v>
      </c>
      <c r="AF32" s="11">
        <v>18694.1666666667</v>
      </c>
      <c r="AG32" s="11">
        <v>44866</v>
      </c>
      <c r="AH32" s="15" t="s">
        <v>52</v>
      </c>
      <c r="AI32" s="12" t="s">
        <v>168</v>
      </c>
      <c r="AJ32" s="15" t="s">
        <v>53</v>
      </c>
    </row>
    <row r="33" ht="54" spans="1:36">
      <c r="A33" s="12" t="s">
        <v>169</v>
      </c>
      <c r="B33" s="12" t="s">
        <v>170</v>
      </c>
      <c r="C33" s="12" t="s">
        <v>144</v>
      </c>
      <c r="D33" s="12" t="s">
        <v>164</v>
      </c>
      <c r="E33" s="12" t="s">
        <v>171</v>
      </c>
      <c r="F33" s="12" t="s">
        <v>172</v>
      </c>
      <c r="G33" s="12" t="s">
        <v>46</v>
      </c>
      <c r="H33" s="12" t="s">
        <v>46</v>
      </c>
      <c r="I33" s="12" t="s">
        <v>47</v>
      </c>
      <c r="J33" s="12" t="s">
        <v>135</v>
      </c>
      <c r="K33" s="16">
        <v>18.57</v>
      </c>
      <c r="L33" s="15" t="s">
        <v>49</v>
      </c>
      <c r="M33" s="15">
        <f t="shared" si="0"/>
        <v>18.57</v>
      </c>
      <c r="N33" s="12" t="s">
        <v>50</v>
      </c>
      <c r="O33" s="13">
        <v>0</v>
      </c>
      <c r="P33" s="12"/>
      <c r="Q33" s="12"/>
      <c r="R33" s="12"/>
      <c r="S33" s="12"/>
      <c r="T33" s="12" t="s">
        <v>50</v>
      </c>
      <c r="U33" s="13">
        <v>0</v>
      </c>
      <c r="V33" s="12"/>
      <c r="W33" s="12"/>
      <c r="X33" s="12"/>
      <c r="Y33" s="12"/>
      <c r="Z33" s="12"/>
      <c r="AA33" s="12" t="s">
        <v>50</v>
      </c>
      <c r="AB33" s="13">
        <v>0</v>
      </c>
      <c r="AC33" s="12" t="s">
        <v>50</v>
      </c>
      <c r="AD33" s="13">
        <v>18.57</v>
      </c>
      <c r="AE33" s="17" t="s">
        <v>173</v>
      </c>
      <c r="AF33" s="11">
        <v>1114.58333333333</v>
      </c>
      <c r="AG33" s="11">
        <v>2675</v>
      </c>
      <c r="AH33" s="15" t="s">
        <v>52</v>
      </c>
      <c r="AI33" s="17" t="s">
        <v>173</v>
      </c>
      <c r="AJ33" s="15" t="s">
        <v>53</v>
      </c>
    </row>
    <row r="34" ht="54" spans="1:36">
      <c r="A34" s="12" t="s">
        <v>174</v>
      </c>
      <c r="B34" s="12" t="s">
        <v>175</v>
      </c>
      <c r="C34" s="12" t="s">
        <v>144</v>
      </c>
      <c r="D34" s="12" t="s">
        <v>176</v>
      </c>
      <c r="E34" s="12" t="s">
        <v>177</v>
      </c>
      <c r="F34" s="12" t="s">
        <v>178</v>
      </c>
      <c r="G34" s="12" t="s">
        <v>46</v>
      </c>
      <c r="H34" s="12" t="s">
        <v>46</v>
      </c>
      <c r="I34" s="12" t="s">
        <v>47</v>
      </c>
      <c r="J34" s="12" t="s">
        <v>135</v>
      </c>
      <c r="K34" s="16">
        <v>130</v>
      </c>
      <c r="L34" s="15" t="s">
        <v>49</v>
      </c>
      <c r="M34" s="15">
        <f t="shared" si="0"/>
        <v>129.88</v>
      </c>
      <c r="N34" s="12" t="s">
        <v>50</v>
      </c>
      <c r="O34" s="13">
        <v>0</v>
      </c>
      <c r="P34" s="12"/>
      <c r="Q34" s="12"/>
      <c r="R34" s="12"/>
      <c r="S34" s="12"/>
      <c r="T34" s="12" t="s">
        <v>50</v>
      </c>
      <c r="U34" s="13">
        <v>0</v>
      </c>
      <c r="V34" s="12"/>
      <c r="W34" s="12"/>
      <c r="X34" s="12"/>
      <c r="Y34" s="12"/>
      <c r="Z34" s="12"/>
      <c r="AA34" s="12" t="s">
        <v>50</v>
      </c>
      <c r="AB34" s="13">
        <v>0</v>
      </c>
      <c r="AC34" s="12" t="s">
        <v>50</v>
      </c>
      <c r="AD34" s="13">
        <v>129.88</v>
      </c>
      <c r="AE34" s="12" t="s">
        <v>179</v>
      </c>
      <c r="AF34" s="11">
        <v>2171.25</v>
      </c>
      <c r="AG34" s="11">
        <v>5211</v>
      </c>
      <c r="AH34" s="15" t="s">
        <v>52</v>
      </c>
      <c r="AI34" s="12" t="s">
        <v>179</v>
      </c>
      <c r="AJ34" s="15" t="s">
        <v>53</v>
      </c>
    </row>
    <row r="35" ht="54" spans="1:36">
      <c r="A35" s="12" t="s">
        <v>180</v>
      </c>
      <c r="B35" s="12" t="s">
        <v>181</v>
      </c>
      <c r="C35" s="12" t="s">
        <v>144</v>
      </c>
      <c r="D35" s="12" t="s">
        <v>176</v>
      </c>
      <c r="E35" s="12" t="s">
        <v>177</v>
      </c>
      <c r="F35" s="12" t="str">
        <f>VLOOKUP(A:A,[1]衔接资金和整合资金使用情况明细表!$G$1:$K$65536,5,FALSE)</f>
        <v>防贫保</v>
      </c>
      <c r="G35" s="12" t="s">
        <v>46</v>
      </c>
      <c r="H35" s="12" t="s">
        <v>46</v>
      </c>
      <c r="I35" s="12" t="s">
        <v>47</v>
      </c>
      <c r="J35" s="12" t="s">
        <v>135</v>
      </c>
      <c r="K35" s="16">
        <v>225.2</v>
      </c>
      <c r="L35" s="15" t="s">
        <v>49</v>
      </c>
      <c r="M35" s="15">
        <f t="shared" si="0"/>
        <v>225.2</v>
      </c>
      <c r="N35" s="12" t="s">
        <v>50</v>
      </c>
      <c r="O35" s="13">
        <v>0</v>
      </c>
      <c r="P35" s="12"/>
      <c r="Q35" s="12"/>
      <c r="R35" s="12"/>
      <c r="S35" s="12"/>
      <c r="T35" s="12" t="s">
        <v>50</v>
      </c>
      <c r="U35" s="13">
        <v>0</v>
      </c>
      <c r="V35" s="12"/>
      <c r="W35" s="12"/>
      <c r="X35" s="12"/>
      <c r="Y35" s="12"/>
      <c r="Z35" s="12"/>
      <c r="AA35" s="12" t="s">
        <v>50</v>
      </c>
      <c r="AB35" s="13">
        <v>0</v>
      </c>
      <c r="AC35" s="12" t="s">
        <v>50</v>
      </c>
      <c r="AD35" s="13">
        <v>225.2</v>
      </c>
      <c r="AE35" s="12" t="s">
        <v>179</v>
      </c>
      <c r="AF35" s="11">
        <v>971.25</v>
      </c>
      <c r="AG35" s="11">
        <v>2331</v>
      </c>
      <c r="AH35" s="15" t="s">
        <v>52</v>
      </c>
      <c r="AI35" s="12" t="s">
        <v>179</v>
      </c>
      <c r="AJ35" s="15" t="s">
        <v>53</v>
      </c>
    </row>
    <row r="36" ht="67.5" spans="1:36">
      <c r="A36" s="12" t="s">
        <v>182</v>
      </c>
      <c r="B36" s="12" t="s">
        <v>183</v>
      </c>
      <c r="C36" s="12" t="s">
        <v>184</v>
      </c>
      <c r="D36" s="12" t="s">
        <v>185</v>
      </c>
      <c r="E36" s="12" t="s">
        <v>186</v>
      </c>
      <c r="F36" s="12" t="str">
        <f>VLOOKUP(A:A,[1]衔接资金和整合资金使用情况明细表!$G$1:$K$65536,5,FALSE)</f>
        <v>精品村“一长五联+积分制”试点</v>
      </c>
      <c r="G36" s="12" t="s">
        <v>46</v>
      </c>
      <c r="H36" s="12" t="s">
        <v>46</v>
      </c>
      <c r="I36" s="12" t="s">
        <v>47</v>
      </c>
      <c r="J36" s="12" t="s">
        <v>135</v>
      </c>
      <c r="K36" s="16">
        <v>55</v>
      </c>
      <c r="L36" s="15" t="s">
        <v>49</v>
      </c>
      <c r="M36" s="15">
        <f t="shared" si="0"/>
        <v>55</v>
      </c>
      <c r="N36" s="12" t="s">
        <v>50</v>
      </c>
      <c r="O36" s="13">
        <v>0</v>
      </c>
      <c r="P36" s="12"/>
      <c r="Q36" s="12"/>
      <c r="R36" s="12"/>
      <c r="S36" s="12"/>
      <c r="T36" s="12" t="s">
        <v>50</v>
      </c>
      <c r="U36" s="13">
        <v>0</v>
      </c>
      <c r="V36" s="12"/>
      <c r="W36" s="12"/>
      <c r="X36" s="12"/>
      <c r="Y36" s="12"/>
      <c r="Z36" s="12"/>
      <c r="AA36" s="12" t="s">
        <v>50</v>
      </c>
      <c r="AB36" s="13">
        <v>0</v>
      </c>
      <c r="AC36" s="12" t="s">
        <v>50</v>
      </c>
      <c r="AD36" s="13">
        <v>55</v>
      </c>
      <c r="AE36" s="12" t="s">
        <v>187</v>
      </c>
      <c r="AF36" s="11">
        <v>227.5</v>
      </c>
      <c r="AG36" s="11">
        <v>546</v>
      </c>
      <c r="AH36" s="15" t="s">
        <v>52</v>
      </c>
      <c r="AI36" s="12" t="s">
        <v>187</v>
      </c>
      <c r="AJ36" s="15" t="s">
        <v>53</v>
      </c>
    </row>
    <row r="37" ht="54" spans="1:36">
      <c r="A37" s="12" t="s">
        <v>188</v>
      </c>
      <c r="B37" s="12" t="s">
        <v>189</v>
      </c>
      <c r="C37" s="12" t="s">
        <v>190</v>
      </c>
      <c r="D37" s="12" t="s">
        <v>190</v>
      </c>
      <c r="E37" s="12" t="s">
        <v>190</v>
      </c>
      <c r="F37" s="12" t="s">
        <v>191</v>
      </c>
      <c r="G37" s="12" t="s">
        <v>46</v>
      </c>
      <c r="H37" s="12" t="s">
        <v>46</v>
      </c>
      <c r="I37" s="12" t="s">
        <v>47</v>
      </c>
      <c r="J37" s="12" t="s">
        <v>135</v>
      </c>
      <c r="K37" s="16">
        <v>31</v>
      </c>
      <c r="L37" s="15" t="s">
        <v>49</v>
      </c>
      <c r="M37" s="15">
        <f t="shared" si="0"/>
        <v>31</v>
      </c>
      <c r="N37" s="12" t="s">
        <v>50</v>
      </c>
      <c r="O37" s="13">
        <v>0</v>
      </c>
      <c r="P37" s="12"/>
      <c r="Q37" s="12"/>
      <c r="R37" s="12"/>
      <c r="S37" s="12"/>
      <c r="T37" s="12" t="s">
        <v>50</v>
      </c>
      <c r="U37" s="13">
        <v>31</v>
      </c>
      <c r="V37" s="12"/>
      <c r="W37" s="12"/>
      <c r="X37" s="12"/>
      <c r="Y37" s="12"/>
      <c r="Z37" s="12"/>
      <c r="AA37" s="12" t="s">
        <v>50</v>
      </c>
      <c r="AB37" s="13">
        <v>0</v>
      </c>
      <c r="AC37" s="12" t="s">
        <v>50</v>
      </c>
      <c r="AD37" s="13">
        <v>0</v>
      </c>
      <c r="AE37" s="12" t="s">
        <v>192</v>
      </c>
      <c r="AF37" s="11">
        <v>1301.66666666667</v>
      </c>
      <c r="AG37" s="11">
        <v>3124</v>
      </c>
      <c r="AH37" s="15" t="s">
        <v>52</v>
      </c>
      <c r="AI37" s="12" t="s">
        <v>192</v>
      </c>
      <c r="AJ37" s="15" t="s">
        <v>53</v>
      </c>
    </row>
    <row r="38" ht="54" spans="1:36">
      <c r="A38" s="12" t="s">
        <v>193</v>
      </c>
      <c r="B38" s="12" t="s">
        <v>194</v>
      </c>
      <c r="C38" s="12" t="s">
        <v>190</v>
      </c>
      <c r="D38" s="12" t="s">
        <v>190</v>
      </c>
      <c r="E38" s="12" t="s">
        <v>190</v>
      </c>
      <c r="F38" s="12" t="str">
        <f>VLOOKUP(A:A,[1]衔接资金和整合资金使用情况明细表!$G$1:$K$65536,5,FALSE)</f>
        <v>管理费</v>
      </c>
      <c r="G38" s="12" t="s">
        <v>46</v>
      </c>
      <c r="H38" s="12" t="s">
        <v>46</v>
      </c>
      <c r="I38" s="12" t="s">
        <v>47</v>
      </c>
      <c r="J38" s="12" t="s">
        <v>47</v>
      </c>
      <c r="K38" s="16">
        <v>36</v>
      </c>
      <c r="L38" s="15" t="s">
        <v>49</v>
      </c>
      <c r="M38" s="15">
        <f t="shared" si="0"/>
        <v>36</v>
      </c>
      <c r="N38" s="12" t="s">
        <v>50</v>
      </c>
      <c r="O38" s="13">
        <v>0</v>
      </c>
      <c r="P38" s="12"/>
      <c r="Q38" s="12"/>
      <c r="R38" s="12"/>
      <c r="S38" s="12"/>
      <c r="T38" s="12" t="s">
        <v>50</v>
      </c>
      <c r="U38" s="13">
        <v>0</v>
      </c>
      <c r="V38" s="12"/>
      <c r="W38" s="12"/>
      <c r="X38" s="12"/>
      <c r="Y38" s="12"/>
      <c r="Z38" s="12"/>
      <c r="AA38" s="12" t="s">
        <v>50</v>
      </c>
      <c r="AB38" s="13">
        <v>0</v>
      </c>
      <c r="AC38" s="12" t="s">
        <v>50</v>
      </c>
      <c r="AD38" s="13">
        <v>36</v>
      </c>
      <c r="AE38" s="12" t="s">
        <v>192</v>
      </c>
      <c r="AF38" s="11">
        <v>0</v>
      </c>
      <c r="AG38" s="11">
        <v>0</v>
      </c>
      <c r="AH38" s="15" t="s">
        <v>52</v>
      </c>
      <c r="AI38" s="12" t="s">
        <v>192</v>
      </c>
      <c r="AJ38" s="15" t="s">
        <v>53</v>
      </c>
    </row>
    <row r="39" ht="54" spans="1:36">
      <c r="A39" s="12" t="s">
        <v>195</v>
      </c>
      <c r="B39" s="12" t="s">
        <v>196</v>
      </c>
      <c r="C39" s="12" t="s">
        <v>190</v>
      </c>
      <c r="D39" s="12" t="s">
        <v>190</v>
      </c>
      <c r="E39" s="12" t="s">
        <v>190</v>
      </c>
      <c r="F39" s="12" t="str">
        <f>VLOOKUP(A:A,[1]衔接资金和整合资金使用情况明细表!$G$1:$K$65536,5,FALSE)</f>
        <v>管理费</v>
      </c>
      <c r="G39" s="12" t="s">
        <v>46</v>
      </c>
      <c r="H39" s="12" t="s">
        <v>46</v>
      </c>
      <c r="I39" s="12" t="s">
        <v>47</v>
      </c>
      <c r="J39" s="12" t="s">
        <v>47</v>
      </c>
      <c r="K39" s="16">
        <v>12.42</v>
      </c>
      <c r="L39" s="15" t="s">
        <v>49</v>
      </c>
      <c r="M39" s="15">
        <f t="shared" si="0"/>
        <v>12.42</v>
      </c>
      <c r="N39" s="12" t="s">
        <v>50</v>
      </c>
      <c r="O39" s="13">
        <v>0</v>
      </c>
      <c r="P39" s="12"/>
      <c r="Q39" s="12"/>
      <c r="R39" s="12"/>
      <c r="S39" s="12"/>
      <c r="T39" s="12" t="s">
        <v>50</v>
      </c>
      <c r="U39" s="13">
        <v>12.42</v>
      </c>
      <c r="V39" s="12"/>
      <c r="W39" s="12"/>
      <c r="X39" s="12"/>
      <c r="Y39" s="12"/>
      <c r="Z39" s="12"/>
      <c r="AA39" s="12" t="s">
        <v>50</v>
      </c>
      <c r="AB39" s="13">
        <v>0</v>
      </c>
      <c r="AC39" s="12" t="s">
        <v>50</v>
      </c>
      <c r="AD39" s="13">
        <v>0</v>
      </c>
      <c r="AE39" s="12" t="s">
        <v>192</v>
      </c>
      <c r="AF39" s="11">
        <v>0</v>
      </c>
      <c r="AG39" s="11">
        <v>0</v>
      </c>
      <c r="AH39" s="15" t="s">
        <v>52</v>
      </c>
      <c r="AI39" s="12" t="s">
        <v>192</v>
      </c>
      <c r="AJ39" s="15" t="s">
        <v>53</v>
      </c>
    </row>
    <row r="40" ht="54" spans="1:36">
      <c r="A40" s="12" t="s">
        <v>197</v>
      </c>
      <c r="B40" s="12" t="s">
        <v>198</v>
      </c>
      <c r="C40" s="12" t="s">
        <v>83</v>
      </c>
      <c r="D40" s="12" t="s">
        <v>83</v>
      </c>
      <c r="E40" s="12" t="s">
        <v>83</v>
      </c>
      <c r="F40" s="12" t="s">
        <v>199</v>
      </c>
      <c r="G40" s="12" t="s">
        <v>46</v>
      </c>
      <c r="H40" s="12" t="s">
        <v>46</v>
      </c>
      <c r="I40" s="12" t="s">
        <v>47</v>
      </c>
      <c r="J40" s="12" t="s">
        <v>135</v>
      </c>
      <c r="K40" s="16">
        <v>220</v>
      </c>
      <c r="L40" s="15" t="s">
        <v>49</v>
      </c>
      <c r="M40" s="15">
        <f t="shared" si="0"/>
        <v>220</v>
      </c>
      <c r="N40" s="12" t="s">
        <v>50</v>
      </c>
      <c r="O40" s="13">
        <v>0</v>
      </c>
      <c r="P40" s="12"/>
      <c r="Q40" s="12"/>
      <c r="R40" s="12"/>
      <c r="S40" s="12"/>
      <c r="T40" s="12" t="s">
        <v>50</v>
      </c>
      <c r="U40" s="13">
        <v>220</v>
      </c>
      <c r="V40" s="12"/>
      <c r="W40" s="12"/>
      <c r="X40" s="12"/>
      <c r="Y40" s="12"/>
      <c r="Z40" s="12"/>
      <c r="AA40" s="12" t="s">
        <v>50</v>
      </c>
      <c r="AB40" s="13">
        <v>0</v>
      </c>
      <c r="AC40" s="12" t="s">
        <v>50</v>
      </c>
      <c r="AD40" s="13">
        <v>0</v>
      </c>
      <c r="AE40" s="12" t="s">
        <v>200</v>
      </c>
      <c r="AF40" s="11">
        <v>46.25</v>
      </c>
      <c r="AG40" s="11">
        <v>111</v>
      </c>
      <c r="AH40" s="15" t="s">
        <v>52</v>
      </c>
      <c r="AI40" s="12" t="s">
        <v>200</v>
      </c>
      <c r="AJ40" s="15" t="s">
        <v>53</v>
      </c>
    </row>
    <row r="41" ht="189" spans="1:36">
      <c r="A41" s="12" t="s">
        <v>201</v>
      </c>
      <c r="B41" s="12" t="s">
        <v>202</v>
      </c>
      <c r="C41" s="12" t="s">
        <v>83</v>
      </c>
      <c r="D41" s="12" t="s">
        <v>83</v>
      </c>
      <c r="E41" s="12" t="s">
        <v>83</v>
      </c>
      <c r="F41" s="13" t="s">
        <v>203</v>
      </c>
      <c r="G41" s="12" t="s">
        <v>204</v>
      </c>
      <c r="H41" s="12" t="s">
        <v>205</v>
      </c>
      <c r="I41" s="12" t="s">
        <v>206</v>
      </c>
      <c r="J41" s="12" t="s">
        <v>207</v>
      </c>
      <c r="K41" s="16">
        <v>390</v>
      </c>
      <c r="L41" s="15" t="s">
        <v>49</v>
      </c>
      <c r="M41" s="15">
        <f>SUM(P41:S41,U41:Z41,AB41,AD41)</f>
        <v>390</v>
      </c>
      <c r="N41" s="12" t="s">
        <v>50</v>
      </c>
      <c r="O41" s="12">
        <v>0</v>
      </c>
      <c r="P41" s="13">
        <v>390</v>
      </c>
      <c r="Q41" s="12"/>
      <c r="R41" s="12"/>
      <c r="S41" s="12"/>
      <c r="T41" s="12" t="s">
        <v>50</v>
      </c>
      <c r="U41" s="13">
        <v>0</v>
      </c>
      <c r="V41" s="12"/>
      <c r="W41" s="12"/>
      <c r="X41" s="12"/>
      <c r="Y41" s="12"/>
      <c r="Z41" s="12"/>
      <c r="AA41" s="12" t="s">
        <v>50</v>
      </c>
      <c r="AB41" s="13">
        <v>0</v>
      </c>
      <c r="AC41" s="12" t="s">
        <v>50</v>
      </c>
      <c r="AD41" s="13">
        <v>0</v>
      </c>
      <c r="AE41" s="17" t="s">
        <v>208</v>
      </c>
      <c r="AF41" s="11">
        <v>428.333333333333</v>
      </c>
      <c r="AG41" s="11">
        <v>1028</v>
      </c>
      <c r="AH41" s="15" t="s">
        <v>52</v>
      </c>
      <c r="AI41" s="17" t="s">
        <v>209</v>
      </c>
      <c r="AJ41" s="15" t="s">
        <v>53</v>
      </c>
    </row>
    <row r="42" ht="54" spans="1:36">
      <c r="A42" s="12" t="s">
        <v>210</v>
      </c>
      <c r="B42" s="12" t="s">
        <v>211</v>
      </c>
      <c r="C42" s="12" t="s">
        <v>83</v>
      </c>
      <c r="D42" s="12" t="s">
        <v>83</v>
      </c>
      <c r="E42" s="12" t="s">
        <v>83</v>
      </c>
      <c r="F42" s="12" t="s">
        <v>212</v>
      </c>
      <c r="G42" s="12" t="s">
        <v>46</v>
      </c>
      <c r="H42" s="12" t="s">
        <v>46</v>
      </c>
      <c r="I42" s="12" t="s">
        <v>57</v>
      </c>
      <c r="J42" s="12" t="s">
        <v>58</v>
      </c>
      <c r="K42" s="16">
        <v>12</v>
      </c>
      <c r="L42" s="15" t="s">
        <v>49</v>
      </c>
      <c r="M42" s="15">
        <f t="shared" si="0"/>
        <v>12</v>
      </c>
      <c r="N42" s="12" t="s">
        <v>50</v>
      </c>
      <c r="O42" s="13">
        <v>0</v>
      </c>
      <c r="P42" s="12"/>
      <c r="Q42" s="12"/>
      <c r="R42" s="12"/>
      <c r="S42" s="12"/>
      <c r="T42" s="12" t="s">
        <v>50</v>
      </c>
      <c r="U42" s="13">
        <v>0</v>
      </c>
      <c r="V42" s="12"/>
      <c r="W42" s="12"/>
      <c r="X42" s="12"/>
      <c r="Y42" s="12"/>
      <c r="Z42" s="12"/>
      <c r="AA42" s="12" t="s">
        <v>50</v>
      </c>
      <c r="AB42" s="13">
        <v>12</v>
      </c>
      <c r="AC42" s="12" t="s">
        <v>50</v>
      </c>
      <c r="AD42" s="13">
        <v>0</v>
      </c>
      <c r="AE42" s="12" t="s">
        <v>213</v>
      </c>
      <c r="AF42" s="11">
        <v>20.8333333333333</v>
      </c>
      <c r="AG42" s="11">
        <v>50</v>
      </c>
      <c r="AH42" s="15" t="s">
        <v>52</v>
      </c>
      <c r="AI42" s="12" t="s">
        <v>213</v>
      </c>
      <c r="AJ42" s="15" t="s">
        <v>53</v>
      </c>
    </row>
    <row r="43" ht="67.5" spans="1:36">
      <c r="A43" s="12" t="s">
        <v>214</v>
      </c>
      <c r="B43" s="12" t="s">
        <v>215</v>
      </c>
      <c r="C43" s="12" t="s">
        <v>83</v>
      </c>
      <c r="D43" s="12" t="s">
        <v>83</v>
      </c>
      <c r="E43" s="12" t="s">
        <v>83</v>
      </c>
      <c r="F43" s="12" t="str">
        <f>VLOOKUP(A:A,[1]衔接资金和整合资金使用情况明细表!$G$1:$K$65536,5,FALSE)</f>
        <v>基本具备现代生活条件规划试点村规划</v>
      </c>
      <c r="G43" s="12" t="s">
        <v>46</v>
      </c>
      <c r="H43" s="12" t="s">
        <v>46</v>
      </c>
      <c r="I43" s="12" t="s">
        <v>47</v>
      </c>
      <c r="J43" s="12" t="s">
        <v>47</v>
      </c>
      <c r="K43" s="16">
        <v>60</v>
      </c>
      <c r="L43" s="15" t="s">
        <v>49</v>
      </c>
      <c r="M43" s="15">
        <f t="shared" si="0"/>
        <v>60</v>
      </c>
      <c r="N43" s="12" t="s">
        <v>50</v>
      </c>
      <c r="O43" s="13">
        <v>0</v>
      </c>
      <c r="P43" s="12"/>
      <c r="Q43" s="12"/>
      <c r="R43" s="12"/>
      <c r="S43" s="12"/>
      <c r="T43" s="12" t="s">
        <v>50</v>
      </c>
      <c r="U43" s="13">
        <v>0</v>
      </c>
      <c r="V43" s="12"/>
      <c r="W43" s="12"/>
      <c r="X43" s="12"/>
      <c r="Y43" s="12"/>
      <c r="Z43" s="12"/>
      <c r="AA43" s="12" t="s">
        <v>50</v>
      </c>
      <c r="AB43" s="13">
        <v>0</v>
      </c>
      <c r="AC43" s="12" t="s">
        <v>50</v>
      </c>
      <c r="AD43" s="13">
        <v>60</v>
      </c>
      <c r="AE43" s="12" t="s">
        <v>216</v>
      </c>
      <c r="AF43" s="11">
        <v>1396.66666666667</v>
      </c>
      <c r="AG43" s="11">
        <v>3352</v>
      </c>
      <c r="AH43" s="15" t="s">
        <v>52</v>
      </c>
      <c r="AI43" s="12" t="s">
        <v>216</v>
      </c>
      <c r="AJ43" s="15" t="s">
        <v>53</v>
      </c>
    </row>
    <row r="44" ht="40.5" spans="1:36">
      <c r="A44" s="12" t="s">
        <v>217</v>
      </c>
      <c r="B44" s="12" t="s">
        <v>218</v>
      </c>
      <c r="C44" s="12" t="s">
        <v>83</v>
      </c>
      <c r="D44" s="12" t="s">
        <v>83</v>
      </c>
      <c r="E44" s="12" t="s">
        <v>83</v>
      </c>
      <c r="F44" s="12" t="s">
        <v>219</v>
      </c>
      <c r="G44" s="12" t="s">
        <v>46</v>
      </c>
      <c r="H44" s="12" t="s">
        <v>46</v>
      </c>
      <c r="I44" s="12" t="s">
        <v>47</v>
      </c>
      <c r="J44" s="12" t="s">
        <v>123</v>
      </c>
      <c r="K44" s="16">
        <v>1265</v>
      </c>
      <c r="L44" s="15" t="s">
        <v>49</v>
      </c>
      <c r="M44" s="15">
        <f t="shared" si="0"/>
        <v>1265</v>
      </c>
      <c r="N44" s="12" t="s">
        <v>50</v>
      </c>
      <c r="O44" s="13">
        <v>0</v>
      </c>
      <c r="P44" s="12"/>
      <c r="Q44" s="12"/>
      <c r="R44" s="12"/>
      <c r="S44" s="12"/>
      <c r="T44" s="12" t="s">
        <v>50</v>
      </c>
      <c r="U44" s="13">
        <v>1265</v>
      </c>
      <c r="V44" s="12"/>
      <c r="W44" s="12"/>
      <c r="X44" s="12"/>
      <c r="Y44" s="12"/>
      <c r="Z44" s="12"/>
      <c r="AA44" s="12" t="s">
        <v>50</v>
      </c>
      <c r="AB44" s="13">
        <v>0</v>
      </c>
      <c r="AC44" s="12" t="s">
        <v>50</v>
      </c>
      <c r="AD44" s="13">
        <v>0</v>
      </c>
      <c r="AE44" s="12" t="s">
        <v>213</v>
      </c>
      <c r="AF44" s="11">
        <v>416.666666666667</v>
      </c>
      <c r="AG44" s="11">
        <v>1000</v>
      </c>
      <c r="AH44" s="15" t="s">
        <v>52</v>
      </c>
      <c r="AI44" s="12" t="s">
        <v>213</v>
      </c>
      <c r="AJ44" s="15" t="s">
        <v>53</v>
      </c>
    </row>
    <row r="45" ht="54" spans="1:36">
      <c r="A45" s="12" t="s">
        <v>220</v>
      </c>
      <c r="B45" s="12" t="s">
        <v>221</v>
      </c>
      <c r="C45" s="12" t="s">
        <v>83</v>
      </c>
      <c r="D45" s="12" t="s">
        <v>83</v>
      </c>
      <c r="E45" s="12" t="s">
        <v>83</v>
      </c>
      <c r="F45" s="12" t="s">
        <v>222</v>
      </c>
      <c r="G45" s="12" t="s">
        <v>46</v>
      </c>
      <c r="H45" s="12" t="s">
        <v>46</v>
      </c>
      <c r="I45" s="12" t="s">
        <v>57</v>
      </c>
      <c r="J45" s="12" t="s">
        <v>58</v>
      </c>
      <c r="K45" s="16">
        <v>25.74</v>
      </c>
      <c r="L45" s="15" t="s">
        <v>49</v>
      </c>
      <c r="M45" s="15">
        <f t="shared" si="0"/>
        <v>25.74</v>
      </c>
      <c r="N45" s="12" t="s">
        <v>50</v>
      </c>
      <c r="O45" s="13">
        <v>0</v>
      </c>
      <c r="P45" s="12"/>
      <c r="Q45" s="12"/>
      <c r="R45" s="12"/>
      <c r="S45" s="12"/>
      <c r="T45" s="12" t="s">
        <v>50</v>
      </c>
      <c r="U45" s="13">
        <v>0</v>
      </c>
      <c r="V45" s="12"/>
      <c r="W45" s="12"/>
      <c r="X45" s="12"/>
      <c r="Y45" s="12"/>
      <c r="Z45" s="12"/>
      <c r="AA45" s="12" t="s">
        <v>50</v>
      </c>
      <c r="AB45" s="13">
        <v>25.74</v>
      </c>
      <c r="AC45" s="12" t="s">
        <v>50</v>
      </c>
      <c r="AD45" s="13">
        <v>0</v>
      </c>
      <c r="AE45" s="12" t="s">
        <v>213</v>
      </c>
      <c r="AF45" s="11">
        <v>41.6666666666667</v>
      </c>
      <c r="AG45" s="11">
        <v>100</v>
      </c>
      <c r="AH45" s="15" t="s">
        <v>52</v>
      </c>
      <c r="AI45" s="12" t="s">
        <v>213</v>
      </c>
      <c r="AJ45" s="15" t="s">
        <v>53</v>
      </c>
    </row>
    <row r="46" ht="67.5" spans="1:36">
      <c r="A46" s="12" t="s">
        <v>223</v>
      </c>
      <c r="B46" s="12" t="s">
        <v>224</v>
      </c>
      <c r="C46" s="12" t="s">
        <v>83</v>
      </c>
      <c r="D46" s="12" t="s">
        <v>83</v>
      </c>
      <c r="E46" s="12" t="s">
        <v>83</v>
      </c>
      <c r="F46" s="12" t="s">
        <v>225</v>
      </c>
      <c r="G46" s="12" t="s">
        <v>46</v>
      </c>
      <c r="H46" s="12" t="s">
        <v>46</v>
      </c>
      <c r="I46" s="12" t="s">
        <v>57</v>
      </c>
      <c r="J46" s="12" t="s">
        <v>58</v>
      </c>
      <c r="K46" s="16">
        <v>188.12</v>
      </c>
      <c r="L46" s="15" t="s">
        <v>49</v>
      </c>
      <c r="M46" s="15">
        <f t="shared" si="0"/>
        <v>188.12</v>
      </c>
      <c r="N46" s="12" t="s">
        <v>50</v>
      </c>
      <c r="O46" s="13">
        <v>0</v>
      </c>
      <c r="P46" s="12"/>
      <c r="Q46" s="12"/>
      <c r="R46" s="12"/>
      <c r="S46" s="12"/>
      <c r="T46" s="12" t="s">
        <v>50</v>
      </c>
      <c r="U46" s="13">
        <v>0</v>
      </c>
      <c r="V46" s="12"/>
      <c r="W46" s="12"/>
      <c r="X46" s="12"/>
      <c r="Y46" s="12"/>
      <c r="Z46" s="12"/>
      <c r="AA46" s="12" t="s">
        <v>50</v>
      </c>
      <c r="AB46" s="13">
        <v>188.12</v>
      </c>
      <c r="AC46" s="12" t="s">
        <v>50</v>
      </c>
      <c r="AD46" s="13">
        <v>0</v>
      </c>
      <c r="AE46" s="12" t="s">
        <v>213</v>
      </c>
      <c r="AF46" s="11">
        <v>416.666666666667</v>
      </c>
      <c r="AG46" s="11">
        <v>1000</v>
      </c>
      <c r="AH46" s="15" t="s">
        <v>52</v>
      </c>
      <c r="AI46" s="12" t="s">
        <v>213</v>
      </c>
      <c r="AJ46" s="15" t="s">
        <v>53</v>
      </c>
    </row>
    <row r="47" ht="94.5" spans="1:36">
      <c r="A47" s="12" t="s">
        <v>226</v>
      </c>
      <c r="B47" s="12" t="s">
        <v>227</v>
      </c>
      <c r="C47" s="12" t="s">
        <v>42</v>
      </c>
      <c r="D47" s="12" t="s">
        <v>43</v>
      </c>
      <c r="E47" s="12" t="s">
        <v>44</v>
      </c>
      <c r="F47" s="13" t="s">
        <v>228</v>
      </c>
      <c r="G47" s="12" t="s">
        <v>229</v>
      </c>
      <c r="H47" s="12" t="s">
        <v>229</v>
      </c>
      <c r="I47" s="12" t="s">
        <v>57</v>
      </c>
      <c r="J47" s="12" t="s">
        <v>229</v>
      </c>
      <c r="K47" s="16">
        <v>3.56</v>
      </c>
      <c r="L47" s="15" t="s">
        <v>49</v>
      </c>
      <c r="M47" s="15">
        <f t="shared" si="0"/>
        <v>3.56</v>
      </c>
      <c r="N47" s="12" t="s">
        <v>50</v>
      </c>
      <c r="O47" s="13">
        <v>3.56</v>
      </c>
      <c r="P47" s="12"/>
      <c r="Q47" s="12"/>
      <c r="R47" s="12"/>
      <c r="S47" s="12"/>
      <c r="T47" s="12" t="s">
        <v>50</v>
      </c>
      <c r="U47" s="13">
        <v>0</v>
      </c>
      <c r="V47" s="12"/>
      <c r="W47" s="12"/>
      <c r="X47" s="12"/>
      <c r="Y47" s="12"/>
      <c r="Z47" s="12"/>
      <c r="AA47" s="12" t="s">
        <v>50</v>
      </c>
      <c r="AB47" s="13">
        <v>0</v>
      </c>
      <c r="AC47" s="12" t="s">
        <v>50</v>
      </c>
      <c r="AD47" s="13">
        <v>0</v>
      </c>
      <c r="AE47" s="13" t="s">
        <v>230</v>
      </c>
      <c r="AF47" s="11">
        <v>168.333333333333</v>
      </c>
      <c r="AG47" s="11">
        <v>404</v>
      </c>
      <c r="AH47" s="15" t="s">
        <v>52</v>
      </c>
      <c r="AI47" s="15" t="s">
        <v>231</v>
      </c>
      <c r="AJ47" s="15" t="s">
        <v>53</v>
      </c>
    </row>
    <row r="48" ht="81" spans="1:36">
      <c r="A48" s="12" t="s">
        <v>232</v>
      </c>
      <c r="B48" s="12" t="s">
        <v>233</v>
      </c>
      <c r="C48" s="12" t="s">
        <v>42</v>
      </c>
      <c r="D48" s="12" t="s">
        <v>43</v>
      </c>
      <c r="E48" s="12" t="s">
        <v>44</v>
      </c>
      <c r="F48" s="13" t="s">
        <v>234</v>
      </c>
      <c r="G48" s="12" t="s">
        <v>229</v>
      </c>
      <c r="H48" s="12" t="s">
        <v>235</v>
      </c>
      <c r="I48" s="12" t="s">
        <v>57</v>
      </c>
      <c r="J48" s="12" t="s">
        <v>236</v>
      </c>
      <c r="K48" s="16">
        <v>5</v>
      </c>
      <c r="L48" s="15" t="s">
        <v>49</v>
      </c>
      <c r="M48" s="15">
        <f t="shared" si="0"/>
        <v>4.5</v>
      </c>
      <c r="N48" s="12" t="s">
        <v>50</v>
      </c>
      <c r="O48" s="13">
        <v>0</v>
      </c>
      <c r="P48" s="12"/>
      <c r="Q48" s="12"/>
      <c r="R48" s="12"/>
      <c r="S48" s="12"/>
      <c r="T48" s="12" t="s">
        <v>50</v>
      </c>
      <c r="U48" s="13">
        <v>4.5</v>
      </c>
      <c r="V48" s="12"/>
      <c r="W48" s="12"/>
      <c r="X48" s="12"/>
      <c r="Y48" s="12"/>
      <c r="Z48" s="12"/>
      <c r="AA48" s="12" t="s">
        <v>50</v>
      </c>
      <c r="AB48" s="13">
        <v>0</v>
      </c>
      <c r="AC48" s="12" t="s">
        <v>50</v>
      </c>
      <c r="AD48" s="13">
        <v>0</v>
      </c>
      <c r="AE48" s="15" t="s">
        <v>237</v>
      </c>
      <c r="AF48" s="11">
        <v>133.333333333333</v>
      </c>
      <c r="AG48" s="11">
        <v>320</v>
      </c>
      <c r="AH48" s="15" t="s">
        <v>52</v>
      </c>
      <c r="AI48" s="15" t="s">
        <v>238</v>
      </c>
      <c r="AJ48" s="15" t="s">
        <v>53</v>
      </c>
    </row>
    <row r="49" ht="108" spans="1:36">
      <c r="A49" s="12" t="s">
        <v>239</v>
      </c>
      <c r="B49" s="12" t="s">
        <v>240</v>
      </c>
      <c r="C49" s="12" t="s">
        <v>42</v>
      </c>
      <c r="D49" s="12" t="s">
        <v>43</v>
      </c>
      <c r="E49" s="12" t="s">
        <v>44</v>
      </c>
      <c r="F49" s="13" t="s">
        <v>241</v>
      </c>
      <c r="G49" s="12" t="s">
        <v>229</v>
      </c>
      <c r="H49" s="12" t="s">
        <v>242</v>
      </c>
      <c r="I49" s="12" t="s">
        <v>57</v>
      </c>
      <c r="J49" s="12" t="s">
        <v>243</v>
      </c>
      <c r="K49" s="16">
        <v>6</v>
      </c>
      <c r="L49" s="15" t="s">
        <v>49</v>
      </c>
      <c r="M49" s="15">
        <f t="shared" si="0"/>
        <v>6</v>
      </c>
      <c r="N49" s="12" t="s">
        <v>50</v>
      </c>
      <c r="O49" s="13">
        <v>0</v>
      </c>
      <c r="P49" s="12"/>
      <c r="Q49" s="12"/>
      <c r="R49" s="12"/>
      <c r="S49" s="12"/>
      <c r="T49" s="12" t="s">
        <v>50</v>
      </c>
      <c r="U49" s="13">
        <v>6</v>
      </c>
      <c r="V49" s="12"/>
      <c r="W49" s="12"/>
      <c r="X49" s="12"/>
      <c r="Y49" s="12"/>
      <c r="Z49" s="12"/>
      <c r="AA49" s="12" t="s">
        <v>50</v>
      </c>
      <c r="AB49" s="13">
        <v>0</v>
      </c>
      <c r="AC49" s="12" t="s">
        <v>50</v>
      </c>
      <c r="AD49" s="13">
        <v>0</v>
      </c>
      <c r="AE49" s="15" t="s">
        <v>244</v>
      </c>
      <c r="AF49" s="11">
        <v>291.666666666667</v>
      </c>
      <c r="AG49" s="11">
        <v>700</v>
      </c>
      <c r="AH49" s="15" t="s">
        <v>52</v>
      </c>
      <c r="AI49" s="15" t="s">
        <v>245</v>
      </c>
      <c r="AJ49" s="15" t="s">
        <v>53</v>
      </c>
    </row>
    <row r="50" ht="94.5" spans="1:36">
      <c r="A50" s="12" t="s">
        <v>246</v>
      </c>
      <c r="B50" s="12" t="s">
        <v>247</v>
      </c>
      <c r="C50" s="12" t="s">
        <v>42</v>
      </c>
      <c r="D50" s="12" t="s">
        <v>43</v>
      </c>
      <c r="E50" s="12" t="s">
        <v>44</v>
      </c>
      <c r="F50" s="13" t="s">
        <v>248</v>
      </c>
      <c r="G50" s="12" t="s">
        <v>229</v>
      </c>
      <c r="H50" s="12" t="s">
        <v>235</v>
      </c>
      <c r="I50" s="12" t="s">
        <v>57</v>
      </c>
      <c r="J50" s="12" t="s">
        <v>249</v>
      </c>
      <c r="K50" s="16">
        <v>4</v>
      </c>
      <c r="L50" s="15" t="s">
        <v>49</v>
      </c>
      <c r="M50" s="15">
        <f t="shared" si="0"/>
        <v>4</v>
      </c>
      <c r="N50" s="12" t="s">
        <v>50</v>
      </c>
      <c r="O50" s="13">
        <v>0</v>
      </c>
      <c r="P50" s="12"/>
      <c r="Q50" s="12"/>
      <c r="R50" s="12"/>
      <c r="S50" s="12"/>
      <c r="T50" s="12" t="s">
        <v>50</v>
      </c>
      <c r="U50" s="13">
        <v>4</v>
      </c>
      <c r="V50" s="12"/>
      <c r="W50" s="12"/>
      <c r="X50" s="12"/>
      <c r="Y50" s="12"/>
      <c r="Z50" s="12"/>
      <c r="AA50" s="12" t="s">
        <v>50</v>
      </c>
      <c r="AB50" s="13">
        <v>0</v>
      </c>
      <c r="AC50" s="12" t="s">
        <v>50</v>
      </c>
      <c r="AD50" s="13">
        <v>0</v>
      </c>
      <c r="AE50" s="15" t="s">
        <v>250</v>
      </c>
      <c r="AF50" s="11">
        <v>408.333333333333</v>
      </c>
      <c r="AG50" s="11">
        <v>980</v>
      </c>
      <c r="AH50" s="15" t="s">
        <v>52</v>
      </c>
      <c r="AI50" s="15" t="s">
        <v>251</v>
      </c>
      <c r="AJ50" s="15" t="s">
        <v>53</v>
      </c>
    </row>
    <row r="51" ht="108" spans="1:36">
      <c r="A51" s="12" t="s">
        <v>252</v>
      </c>
      <c r="B51" s="12" t="s">
        <v>253</v>
      </c>
      <c r="C51" s="12" t="s">
        <v>42</v>
      </c>
      <c r="D51" s="12" t="s">
        <v>43</v>
      </c>
      <c r="E51" s="12" t="s">
        <v>44</v>
      </c>
      <c r="F51" s="13" t="s">
        <v>254</v>
      </c>
      <c r="G51" s="12" t="s">
        <v>229</v>
      </c>
      <c r="H51" s="12" t="s">
        <v>235</v>
      </c>
      <c r="I51" s="12" t="s">
        <v>57</v>
      </c>
      <c r="J51" s="12" t="s">
        <v>255</v>
      </c>
      <c r="K51" s="16">
        <v>51.2</v>
      </c>
      <c r="L51" s="15" t="s">
        <v>49</v>
      </c>
      <c r="M51" s="15">
        <f t="shared" si="0"/>
        <v>24</v>
      </c>
      <c r="N51" s="12" t="s">
        <v>50</v>
      </c>
      <c r="O51" s="13">
        <v>0</v>
      </c>
      <c r="P51" s="12"/>
      <c r="Q51" s="12"/>
      <c r="R51" s="12"/>
      <c r="S51" s="12"/>
      <c r="T51" s="12" t="s">
        <v>50</v>
      </c>
      <c r="U51" s="13">
        <v>24</v>
      </c>
      <c r="V51" s="12"/>
      <c r="W51" s="12"/>
      <c r="X51" s="12"/>
      <c r="Y51" s="12"/>
      <c r="Z51" s="12"/>
      <c r="AA51" s="12" t="s">
        <v>50</v>
      </c>
      <c r="AB51" s="13">
        <v>0</v>
      </c>
      <c r="AC51" s="12" t="s">
        <v>50</v>
      </c>
      <c r="AD51" s="13">
        <v>0</v>
      </c>
      <c r="AE51" s="15" t="s">
        <v>256</v>
      </c>
      <c r="AF51" s="11">
        <v>458.333333333333</v>
      </c>
      <c r="AG51" s="11">
        <v>1100</v>
      </c>
      <c r="AH51" s="15" t="s">
        <v>52</v>
      </c>
      <c r="AI51" s="15" t="s">
        <v>251</v>
      </c>
      <c r="AJ51" s="15" t="s">
        <v>53</v>
      </c>
    </row>
    <row r="52" ht="108" spans="1:36">
      <c r="A52" s="12" t="s">
        <v>257</v>
      </c>
      <c r="B52" s="12" t="s">
        <v>258</v>
      </c>
      <c r="C52" s="12" t="s">
        <v>42</v>
      </c>
      <c r="D52" s="12" t="s">
        <v>43</v>
      </c>
      <c r="E52" s="12" t="s">
        <v>44</v>
      </c>
      <c r="F52" s="13" t="s">
        <v>259</v>
      </c>
      <c r="G52" s="12" t="s">
        <v>229</v>
      </c>
      <c r="H52" s="12" t="s">
        <v>260</v>
      </c>
      <c r="I52" s="12" t="s">
        <v>57</v>
      </c>
      <c r="J52" s="12" t="s">
        <v>261</v>
      </c>
      <c r="K52" s="16">
        <v>9.6</v>
      </c>
      <c r="L52" s="15" t="s">
        <v>49</v>
      </c>
      <c r="M52" s="15">
        <f t="shared" si="0"/>
        <v>9.6</v>
      </c>
      <c r="N52" s="12" t="s">
        <v>50</v>
      </c>
      <c r="O52" s="13">
        <v>0</v>
      </c>
      <c r="P52" s="12"/>
      <c r="Q52" s="12"/>
      <c r="R52" s="12"/>
      <c r="S52" s="12"/>
      <c r="T52" s="12" t="s">
        <v>50</v>
      </c>
      <c r="U52" s="13">
        <v>9.6</v>
      </c>
      <c r="V52" s="12"/>
      <c r="W52" s="12"/>
      <c r="X52" s="12"/>
      <c r="Y52" s="12"/>
      <c r="Z52" s="12"/>
      <c r="AA52" s="12" t="s">
        <v>50</v>
      </c>
      <c r="AB52" s="13">
        <v>0</v>
      </c>
      <c r="AC52" s="12" t="s">
        <v>50</v>
      </c>
      <c r="AD52" s="13">
        <v>0</v>
      </c>
      <c r="AE52" s="15" t="s">
        <v>262</v>
      </c>
      <c r="AF52" s="11">
        <v>45</v>
      </c>
      <c r="AG52" s="11">
        <v>108</v>
      </c>
      <c r="AH52" s="15" t="s">
        <v>52</v>
      </c>
      <c r="AI52" s="12" t="s">
        <v>263</v>
      </c>
      <c r="AJ52" s="15" t="s">
        <v>53</v>
      </c>
    </row>
    <row r="53" ht="121.5" spans="1:36">
      <c r="A53" s="12" t="s">
        <v>264</v>
      </c>
      <c r="B53" s="12" t="s">
        <v>265</v>
      </c>
      <c r="C53" s="12" t="s">
        <v>42</v>
      </c>
      <c r="D53" s="12" t="s">
        <v>70</v>
      </c>
      <c r="E53" s="12" t="s">
        <v>266</v>
      </c>
      <c r="F53" s="13" t="s">
        <v>267</v>
      </c>
      <c r="G53" s="12" t="s">
        <v>229</v>
      </c>
      <c r="H53" s="12" t="s">
        <v>268</v>
      </c>
      <c r="I53" s="12" t="s">
        <v>57</v>
      </c>
      <c r="J53" s="12" t="s">
        <v>269</v>
      </c>
      <c r="K53" s="16">
        <v>10</v>
      </c>
      <c r="L53" s="15" t="s">
        <v>49</v>
      </c>
      <c r="M53" s="15">
        <f t="shared" si="0"/>
        <v>10</v>
      </c>
      <c r="N53" s="12" t="s">
        <v>50</v>
      </c>
      <c r="O53" s="13">
        <v>0</v>
      </c>
      <c r="P53" s="12"/>
      <c r="Q53" s="12"/>
      <c r="R53" s="12"/>
      <c r="S53" s="12"/>
      <c r="T53" s="12" t="s">
        <v>50</v>
      </c>
      <c r="U53" s="13">
        <v>10</v>
      </c>
      <c r="V53" s="12"/>
      <c r="W53" s="12"/>
      <c r="X53" s="12"/>
      <c r="Y53" s="12"/>
      <c r="Z53" s="12"/>
      <c r="AA53" s="12" t="s">
        <v>50</v>
      </c>
      <c r="AB53" s="13">
        <v>0</v>
      </c>
      <c r="AC53" s="12" t="s">
        <v>50</v>
      </c>
      <c r="AD53" s="13">
        <v>0</v>
      </c>
      <c r="AE53" s="15" t="s">
        <v>270</v>
      </c>
      <c r="AF53" s="11">
        <v>91.6666666666667</v>
      </c>
      <c r="AG53" s="11">
        <v>220</v>
      </c>
      <c r="AH53" s="15" t="s">
        <v>52</v>
      </c>
      <c r="AI53" s="12" t="s">
        <v>271</v>
      </c>
      <c r="AJ53" s="15" t="s">
        <v>53</v>
      </c>
    </row>
    <row r="54" ht="94.5" spans="1:36">
      <c r="A54" s="12" t="s">
        <v>272</v>
      </c>
      <c r="B54" s="12" t="s">
        <v>273</v>
      </c>
      <c r="C54" s="12" t="s">
        <v>42</v>
      </c>
      <c r="D54" s="12" t="s">
        <v>70</v>
      </c>
      <c r="E54" s="12" t="s">
        <v>266</v>
      </c>
      <c r="F54" s="13" t="s">
        <v>274</v>
      </c>
      <c r="G54" s="12" t="s">
        <v>229</v>
      </c>
      <c r="H54" s="12" t="s">
        <v>242</v>
      </c>
      <c r="I54" s="12" t="s">
        <v>57</v>
      </c>
      <c r="J54" s="12" t="s">
        <v>275</v>
      </c>
      <c r="K54" s="16">
        <v>21</v>
      </c>
      <c r="L54" s="15" t="s">
        <v>49</v>
      </c>
      <c r="M54" s="15">
        <f t="shared" si="0"/>
        <v>20</v>
      </c>
      <c r="N54" s="12" t="s">
        <v>50</v>
      </c>
      <c r="O54" s="13">
        <v>20</v>
      </c>
      <c r="P54" s="12"/>
      <c r="Q54" s="12"/>
      <c r="R54" s="12"/>
      <c r="S54" s="12"/>
      <c r="T54" s="12" t="s">
        <v>50</v>
      </c>
      <c r="U54" s="13">
        <v>0</v>
      </c>
      <c r="V54" s="12"/>
      <c r="W54" s="12"/>
      <c r="X54" s="12"/>
      <c r="Y54" s="12"/>
      <c r="Z54" s="12"/>
      <c r="AA54" s="12" t="s">
        <v>50</v>
      </c>
      <c r="AB54" s="13">
        <v>0</v>
      </c>
      <c r="AC54" s="12" t="s">
        <v>50</v>
      </c>
      <c r="AD54" s="13">
        <v>0</v>
      </c>
      <c r="AE54" s="15" t="s">
        <v>276</v>
      </c>
      <c r="AF54" s="11">
        <v>291.666666666667</v>
      </c>
      <c r="AG54" s="11">
        <v>700</v>
      </c>
      <c r="AH54" s="15" t="s">
        <v>52</v>
      </c>
      <c r="AI54" s="15" t="s">
        <v>277</v>
      </c>
      <c r="AJ54" s="15" t="s">
        <v>53</v>
      </c>
    </row>
    <row r="55" ht="94.5" spans="1:36">
      <c r="A55" s="12" t="s">
        <v>278</v>
      </c>
      <c r="B55" s="12" t="s">
        <v>279</v>
      </c>
      <c r="C55" s="12" t="s">
        <v>42</v>
      </c>
      <c r="D55" s="12" t="s">
        <v>70</v>
      </c>
      <c r="E55" s="12" t="s">
        <v>266</v>
      </c>
      <c r="F55" s="13" t="s">
        <v>280</v>
      </c>
      <c r="G55" s="12" t="s">
        <v>229</v>
      </c>
      <c r="H55" s="12" t="s">
        <v>281</v>
      </c>
      <c r="I55" s="12" t="s">
        <v>57</v>
      </c>
      <c r="J55" s="12" t="s">
        <v>282</v>
      </c>
      <c r="K55" s="16">
        <v>51.4</v>
      </c>
      <c r="L55" s="15" t="s">
        <v>49</v>
      </c>
      <c r="M55" s="15">
        <f t="shared" si="0"/>
        <v>51.4</v>
      </c>
      <c r="N55" s="12" t="s">
        <v>50</v>
      </c>
      <c r="O55" s="13">
        <v>0</v>
      </c>
      <c r="P55" s="12"/>
      <c r="Q55" s="12"/>
      <c r="R55" s="12"/>
      <c r="S55" s="12"/>
      <c r="T55" s="12" t="s">
        <v>50</v>
      </c>
      <c r="U55" s="13">
        <v>51.4</v>
      </c>
      <c r="V55" s="12"/>
      <c r="W55" s="12"/>
      <c r="X55" s="12"/>
      <c r="Y55" s="12"/>
      <c r="Z55" s="12"/>
      <c r="AA55" s="12" t="s">
        <v>50</v>
      </c>
      <c r="AB55" s="13">
        <v>0</v>
      </c>
      <c r="AC55" s="12" t="s">
        <v>50</v>
      </c>
      <c r="AD55" s="13">
        <v>0</v>
      </c>
      <c r="AE55" s="15" t="s">
        <v>283</v>
      </c>
      <c r="AF55" s="11">
        <v>5</v>
      </c>
      <c r="AG55" s="11">
        <v>12</v>
      </c>
      <c r="AH55" s="15" t="s">
        <v>52</v>
      </c>
      <c r="AI55" s="15" t="s">
        <v>284</v>
      </c>
      <c r="AJ55" s="15" t="s">
        <v>53</v>
      </c>
    </row>
    <row r="56" ht="108" spans="1:36">
      <c r="A56" s="12" t="s">
        <v>285</v>
      </c>
      <c r="B56" s="12" t="s">
        <v>286</v>
      </c>
      <c r="C56" s="12" t="s">
        <v>42</v>
      </c>
      <c r="D56" s="12" t="s">
        <v>70</v>
      </c>
      <c r="E56" s="12" t="s">
        <v>266</v>
      </c>
      <c r="F56" s="13" t="s">
        <v>287</v>
      </c>
      <c r="G56" s="12" t="s">
        <v>229</v>
      </c>
      <c r="H56" s="12" t="s">
        <v>288</v>
      </c>
      <c r="I56" s="12" t="s">
        <v>57</v>
      </c>
      <c r="J56" s="12" t="s">
        <v>289</v>
      </c>
      <c r="K56" s="16">
        <v>50.33</v>
      </c>
      <c r="L56" s="15" t="s">
        <v>49</v>
      </c>
      <c r="M56" s="15">
        <f t="shared" si="0"/>
        <v>50.33</v>
      </c>
      <c r="N56" s="12" t="s">
        <v>50</v>
      </c>
      <c r="O56" s="13">
        <v>0</v>
      </c>
      <c r="P56" s="12"/>
      <c r="Q56" s="12"/>
      <c r="R56" s="12"/>
      <c r="S56" s="12"/>
      <c r="T56" s="12" t="s">
        <v>50</v>
      </c>
      <c r="U56" s="13">
        <v>50.33</v>
      </c>
      <c r="V56" s="12"/>
      <c r="W56" s="12"/>
      <c r="X56" s="12"/>
      <c r="Y56" s="12"/>
      <c r="Z56" s="12"/>
      <c r="AA56" s="12" t="s">
        <v>50</v>
      </c>
      <c r="AB56" s="13">
        <v>0</v>
      </c>
      <c r="AC56" s="12" t="s">
        <v>50</v>
      </c>
      <c r="AD56" s="13">
        <v>0</v>
      </c>
      <c r="AE56" s="15" t="s">
        <v>290</v>
      </c>
      <c r="AF56" s="11">
        <v>98.75</v>
      </c>
      <c r="AG56" s="11">
        <v>237</v>
      </c>
      <c r="AH56" s="15" t="s">
        <v>52</v>
      </c>
      <c r="AI56" s="15" t="s">
        <v>291</v>
      </c>
      <c r="AJ56" s="15" t="s">
        <v>53</v>
      </c>
    </row>
    <row r="57" ht="121.5" spans="1:36">
      <c r="A57" s="12" t="s">
        <v>292</v>
      </c>
      <c r="B57" s="12" t="s">
        <v>293</v>
      </c>
      <c r="C57" s="12" t="s">
        <v>42</v>
      </c>
      <c r="D57" s="12" t="s">
        <v>294</v>
      </c>
      <c r="E57" s="12" t="s">
        <v>294</v>
      </c>
      <c r="F57" s="13" t="s">
        <v>295</v>
      </c>
      <c r="G57" s="12" t="s">
        <v>229</v>
      </c>
      <c r="H57" s="12" t="s">
        <v>288</v>
      </c>
      <c r="I57" s="12" t="s">
        <v>57</v>
      </c>
      <c r="J57" s="12" t="s">
        <v>289</v>
      </c>
      <c r="K57" s="16">
        <v>20</v>
      </c>
      <c r="L57" s="15" t="s">
        <v>49</v>
      </c>
      <c r="M57" s="15">
        <f t="shared" si="0"/>
        <v>20</v>
      </c>
      <c r="N57" s="12" t="s">
        <v>50</v>
      </c>
      <c r="O57" s="13">
        <v>0</v>
      </c>
      <c r="P57" s="12"/>
      <c r="Q57" s="12"/>
      <c r="R57" s="12"/>
      <c r="S57" s="12"/>
      <c r="T57" s="12" t="s">
        <v>50</v>
      </c>
      <c r="U57" s="13">
        <v>20</v>
      </c>
      <c r="V57" s="12"/>
      <c r="W57" s="12"/>
      <c r="X57" s="12"/>
      <c r="Y57" s="12"/>
      <c r="Z57" s="12"/>
      <c r="AA57" s="12" t="s">
        <v>50</v>
      </c>
      <c r="AB57" s="13">
        <v>0</v>
      </c>
      <c r="AC57" s="12" t="s">
        <v>50</v>
      </c>
      <c r="AD57" s="13">
        <v>0</v>
      </c>
      <c r="AE57" s="12" t="s">
        <v>296</v>
      </c>
      <c r="AF57" s="11">
        <v>189.166666666667</v>
      </c>
      <c r="AG57" s="11">
        <v>454</v>
      </c>
      <c r="AH57" s="15" t="s">
        <v>52</v>
      </c>
      <c r="AI57" s="12" t="s">
        <v>297</v>
      </c>
      <c r="AJ57" s="15" t="s">
        <v>53</v>
      </c>
    </row>
    <row r="58" ht="121.5" spans="1:36">
      <c r="A58" s="12" t="s">
        <v>298</v>
      </c>
      <c r="B58" s="12" t="s">
        <v>299</v>
      </c>
      <c r="C58" s="12" t="s">
        <v>42</v>
      </c>
      <c r="D58" s="12" t="s">
        <v>294</v>
      </c>
      <c r="E58" s="12" t="s">
        <v>294</v>
      </c>
      <c r="F58" s="13" t="s">
        <v>300</v>
      </c>
      <c r="G58" s="12" t="s">
        <v>229</v>
      </c>
      <c r="H58" s="12" t="s">
        <v>288</v>
      </c>
      <c r="I58" s="12" t="s">
        <v>57</v>
      </c>
      <c r="J58" s="12" t="s">
        <v>289</v>
      </c>
      <c r="K58" s="16">
        <v>20</v>
      </c>
      <c r="L58" s="15" t="s">
        <v>49</v>
      </c>
      <c r="M58" s="15">
        <f t="shared" si="0"/>
        <v>20</v>
      </c>
      <c r="N58" s="12" t="s">
        <v>50</v>
      </c>
      <c r="O58" s="13">
        <v>0</v>
      </c>
      <c r="P58" s="12"/>
      <c r="Q58" s="12"/>
      <c r="R58" s="12"/>
      <c r="S58" s="12"/>
      <c r="T58" s="12" t="s">
        <v>50</v>
      </c>
      <c r="U58" s="13">
        <v>0</v>
      </c>
      <c r="V58" s="12"/>
      <c r="W58" s="12"/>
      <c r="X58" s="12"/>
      <c r="Y58" s="12"/>
      <c r="Z58" s="12"/>
      <c r="AA58" s="12" t="s">
        <v>50</v>
      </c>
      <c r="AB58" s="13">
        <v>0</v>
      </c>
      <c r="AC58" s="12" t="s">
        <v>50</v>
      </c>
      <c r="AD58" s="13">
        <v>20</v>
      </c>
      <c r="AE58" s="12" t="s">
        <v>296</v>
      </c>
      <c r="AF58" s="11">
        <v>189.166666666667</v>
      </c>
      <c r="AG58" s="11">
        <v>454</v>
      </c>
      <c r="AH58" s="15" t="s">
        <v>52</v>
      </c>
      <c r="AI58" s="12" t="s">
        <v>297</v>
      </c>
      <c r="AJ58" s="15" t="s">
        <v>53</v>
      </c>
    </row>
    <row r="59" ht="121.5" spans="1:36">
      <c r="A59" s="12" t="s">
        <v>301</v>
      </c>
      <c r="B59" s="12" t="s">
        <v>302</v>
      </c>
      <c r="C59" s="12" t="s">
        <v>42</v>
      </c>
      <c r="D59" s="12" t="s">
        <v>294</v>
      </c>
      <c r="E59" s="12" t="s">
        <v>294</v>
      </c>
      <c r="F59" s="13" t="s">
        <v>300</v>
      </c>
      <c r="G59" s="12" t="s">
        <v>229</v>
      </c>
      <c r="H59" s="12" t="s">
        <v>288</v>
      </c>
      <c r="I59" s="12" t="s">
        <v>57</v>
      </c>
      <c r="J59" s="12" t="s">
        <v>289</v>
      </c>
      <c r="K59" s="16">
        <v>70</v>
      </c>
      <c r="L59" s="15" t="s">
        <v>49</v>
      </c>
      <c r="M59" s="15">
        <f t="shared" si="0"/>
        <v>70</v>
      </c>
      <c r="N59" s="12" t="s">
        <v>50</v>
      </c>
      <c r="O59" s="13">
        <v>70</v>
      </c>
      <c r="P59" s="12"/>
      <c r="Q59" s="12"/>
      <c r="R59" s="12"/>
      <c r="S59" s="12"/>
      <c r="T59" s="12" t="s">
        <v>50</v>
      </c>
      <c r="U59" s="13">
        <v>0</v>
      </c>
      <c r="V59" s="12"/>
      <c r="W59" s="12"/>
      <c r="X59" s="12"/>
      <c r="Y59" s="12"/>
      <c r="Z59" s="12"/>
      <c r="AA59" s="12" t="s">
        <v>50</v>
      </c>
      <c r="AB59" s="13">
        <v>0</v>
      </c>
      <c r="AC59" s="12" t="s">
        <v>50</v>
      </c>
      <c r="AD59" s="13">
        <v>0</v>
      </c>
      <c r="AE59" s="12" t="s">
        <v>296</v>
      </c>
      <c r="AF59" s="11">
        <v>189.166666666667</v>
      </c>
      <c r="AG59" s="11">
        <v>454</v>
      </c>
      <c r="AH59" s="15" t="s">
        <v>52</v>
      </c>
      <c r="AI59" s="12" t="s">
        <v>297</v>
      </c>
      <c r="AJ59" s="15" t="s">
        <v>53</v>
      </c>
    </row>
    <row r="60" ht="121.5" spans="1:36">
      <c r="A60" s="12" t="s">
        <v>303</v>
      </c>
      <c r="B60" s="12" t="s">
        <v>304</v>
      </c>
      <c r="C60" s="12" t="s">
        <v>115</v>
      </c>
      <c r="D60" s="12" t="s">
        <v>116</v>
      </c>
      <c r="E60" s="12" t="s">
        <v>83</v>
      </c>
      <c r="F60" s="13" t="s">
        <v>305</v>
      </c>
      <c r="G60" s="12" t="s">
        <v>229</v>
      </c>
      <c r="H60" s="12" t="s">
        <v>281</v>
      </c>
      <c r="I60" s="12" t="s">
        <v>47</v>
      </c>
      <c r="J60" s="12" t="s">
        <v>282</v>
      </c>
      <c r="K60" s="16">
        <v>15</v>
      </c>
      <c r="L60" s="15" t="s">
        <v>49</v>
      </c>
      <c r="M60" s="15">
        <f t="shared" si="0"/>
        <v>15</v>
      </c>
      <c r="N60" s="12" t="s">
        <v>50</v>
      </c>
      <c r="O60" s="13">
        <v>15</v>
      </c>
      <c r="P60" s="12"/>
      <c r="Q60" s="12"/>
      <c r="R60" s="12"/>
      <c r="S60" s="12"/>
      <c r="T60" s="12" t="s">
        <v>50</v>
      </c>
      <c r="U60" s="13">
        <v>0</v>
      </c>
      <c r="V60" s="12"/>
      <c r="W60" s="12"/>
      <c r="X60" s="12"/>
      <c r="Y60" s="12"/>
      <c r="Z60" s="12"/>
      <c r="AA60" s="12" t="s">
        <v>50</v>
      </c>
      <c r="AB60" s="13">
        <v>0</v>
      </c>
      <c r="AC60" s="12" t="s">
        <v>50</v>
      </c>
      <c r="AD60" s="13">
        <v>0</v>
      </c>
      <c r="AE60" s="12" t="s">
        <v>306</v>
      </c>
      <c r="AF60" s="11">
        <v>180.416666666667</v>
      </c>
      <c r="AG60" s="11">
        <v>433</v>
      </c>
      <c r="AH60" s="15" t="s">
        <v>52</v>
      </c>
      <c r="AI60" s="12" t="s">
        <v>307</v>
      </c>
      <c r="AJ60" s="15" t="s">
        <v>53</v>
      </c>
    </row>
    <row r="61" ht="121.5" spans="1:36">
      <c r="A61" s="12" t="s">
        <v>308</v>
      </c>
      <c r="B61" s="12" t="s">
        <v>309</v>
      </c>
      <c r="C61" s="12" t="s">
        <v>115</v>
      </c>
      <c r="D61" s="12" t="s">
        <v>116</v>
      </c>
      <c r="E61" s="12" t="s">
        <v>83</v>
      </c>
      <c r="F61" s="13" t="s">
        <v>310</v>
      </c>
      <c r="G61" s="12" t="s">
        <v>229</v>
      </c>
      <c r="H61" s="12" t="s">
        <v>281</v>
      </c>
      <c r="I61" s="12" t="s">
        <v>47</v>
      </c>
      <c r="J61" s="12" t="s">
        <v>282</v>
      </c>
      <c r="K61" s="16">
        <v>35</v>
      </c>
      <c r="L61" s="15" t="s">
        <v>49</v>
      </c>
      <c r="M61" s="15">
        <f t="shared" si="0"/>
        <v>35</v>
      </c>
      <c r="N61" s="12" t="s">
        <v>50</v>
      </c>
      <c r="O61" s="13">
        <v>35</v>
      </c>
      <c r="P61" s="12"/>
      <c r="Q61" s="12"/>
      <c r="R61" s="12"/>
      <c r="S61" s="12"/>
      <c r="T61" s="12" t="s">
        <v>50</v>
      </c>
      <c r="U61" s="13">
        <v>0</v>
      </c>
      <c r="V61" s="12"/>
      <c r="W61" s="12"/>
      <c r="X61" s="12"/>
      <c r="Y61" s="12"/>
      <c r="Z61" s="12"/>
      <c r="AA61" s="12" t="s">
        <v>50</v>
      </c>
      <c r="AB61" s="13">
        <v>0</v>
      </c>
      <c r="AC61" s="12" t="s">
        <v>50</v>
      </c>
      <c r="AD61" s="13">
        <v>0</v>
      </c>
      <c r="AE61" s="12" t="s">
        <v>311</v>
      </c>
      <c r="AF61" s="11">
        <v>625</v>
      </c>
      <c r="AG61" s="11">
        <v>1500</v>
      </c>
      <c r="AH61" s="15" t="s">
        <v>52</v>
      </c>
      <c r="AI61" s="12" t="s">
        <v>312</v>
      </c>
      <c r="AJ61" s="15" t="s">
        <v>53</v>
      </c>
    </row>
    <row r="62" ht="121.5" spans="1:36">
      <c r="A62" s="12" t="s">
        <v>313</v>
      </c>
      <c r="B62" s="12" t="s">
        <v>314</v>
      </c>
      <c r="C62" s="12" t="s">
        <v>115</v>
      </c>
      <c r="D62" s="12" t="s">
        <v>116</v>
      </c>
      <c r="E62" s="12" t="s">
        <v>83</v>
      </c>
      <c r="F62" s="13" t="s">
        <v>315</v>
      </c>
      <c r="G62" s="12" t="s">
        <v>229</v>
      </c>
      <c r="H62" s="12" t="s">
        <v>242</v>
      </c>
      <c r="I62" s="12" t="s">
        <v>47</v>
      </c>
      <c r="J62" s="12" t="s">
        <v>275</v>
      </c>
      <c r="K62" s="16">
        <v>51.1</v>
      </c>
      <c r="L62" s="15" t="s">
        <v>49</v>
      </c>
      <c r="M62" s="15">
        <f t="shared" si="0"/>
        <v>51.1</v>
      </c>
      <c r="N62" s="12" t="s">
        <v>50</v>
      </c>
      <c r="O62" s="13">
        <v>0</v>
      </c>
      <c r="P62" s="12"/>
      <c r="Q62" s="12"/>
      <c r="R62" s="12"/>
      <c r="S62" s="12"/>
      <c r="T62" s="12" t="s">
        <v>50</v>
      </c>
      <c r="U62" s="13">
        <v>0</v>
      </c>
      <c r="V62" s="12"/>
      <c r="W62" s="12"/>
      <c r="X62" s="12"/>
      <c r="Y62" s="12"/>
      <c r="Z62" s="12"/>
      <c r="AA62" s="12" t="s">
        <v>50</v>
      </c>
      <c r="AB62" s="13">
        <v>0</v>
      </c>
      <c r="AC62" s="12" t="s">
        <v>50</v>
      </c>
      <c r="AD62" s="13">
        <v>51.1</v>
      </c>
      <c r="AE62" s="12" t="s">
        <v>316</v>
      </c>
      <c r="AF62" s="11">
        <v>55.8333333333333</v>
      </c>
      <c r="AG62" s="11">
        <v>134</v>
      </c>
      <c r="AH62" s="15" t="s">
        <v>52</v>
      </c>
      <c r="AI62" s="12" t="s">
        <v>317</v>
      </c>
      <c r="AJ62" s="15" t="s">
        <v>53</v>
      </c>
    </row>
    <row r="63" ht="121.5" spans="1:36">
      <c r="A63" s="12" t="s">
        <v>318</v>
      </c>
      <c r="B63" s="12" t="s">
        <v>319</v>
      </c>
      <c r="C63" s="12" t="s">
        <v>115</v>
      </c>
      <c r="D63" s="12" t="s">
        <v>133</v>
      </c>
      <c r="E63" s="12" t="s">
        <v>139</v>
      </c>
      <c r="F63" s="13" t="s">
        <v>320</v>
      </c>
      <c r="G63" s="12" t="s">
        <v>229</v>
      </c>
      <c r="H63" s="12" t="s">
        <v>242</v>
      </c>
      <c r="I63" s="12" t="s">
        <v>47</v>
      </c>
      <c r="J63" s="12" t="s">
        <v>275</v>
      </c>
      <c r="K63" s="16">
        <v>39.6</v>
      </c>
      <c r="L63" s="15" t="s">
        <v>49</v>
      </c>
      <c r="M63" s="15">
        <f t="shared" si="0"/>
        <v>39.6</v>
      </c>
      <c r="N63" s="12" t="s">
        <v>50</v>
      </c>
      <c r="O63" s="13">
        <v>0</v>
      </c>
      <c r="P63" s="12"/>
      <c r="Q63" s="12"/>
      <c r="R63" s="12"/>
      <c r="S63" s="12"/>
      <c r="T63" s="12" t="s">
        <v>50</v>
      </c>
      <c r="U63" s="13">
        <v>0</v>
      </c>
      <c r="V63" s="12"/>
      <c r="W63" s="12"/>
      <c r="X63" s="12"/>
      <c r="Y63" s="12"/>
      <c r="Z63" s="12"/>
      <c r="AA63" s="12" t="s">
        <v>50</v>
      </c>
      <c r="AB63" s="13">
        <v>0</v>
      </c>
      <c r="AC63" s="12" t="s">
        <v>50</v>
      </c>
      <c r="AD63" s="13">
        <v>39.6</v>
      </c>
      <c r="AE63" s="13" t="s">
        <v>321</v>
      </c>
      <c r="AF63" s="11">
        <v>14.5833333333333</v>
      </c>
      <c r="AG63" s="11">
        <v>35</v>
      </c>
      <c r="AH63" s="15" t="s">
        <v>52</v>
      </c>
      <c r="AI63" s="12" t="s">
        <v>322</v>
      </c>
      <c r="AJ63" s="15" t="s">
        <v>53</v>
      </c>
    </row>
    <row r="64" ht="121.5" spans="1:36">
      <c r="A64" s="12" t="s">
        <v>323</v>
      </c>
      <c r="B64" s="12" t="s">
        <v>324</v>
      </c>
      <c r="C64" s="12" t="s">
        <v>115</v>
      </c>
      <c r="D64" s="12" t="s">
        <v>325</v>
      </c>
      <c r="E64" s="12" t="s">
        <v>326</v>
      </c>
      <c r="F64" s="13" t="s">
        <v>327</v>
      </c>
      <c r="G64" s="12" t="s">
        <v>229</v>
      </c>
      <c r="H64" s="12" t="s">
        <v>242</v>
      </c>
      <c r="I64" s="12" t="s">
        <v>47</v>
      </c>
      <c r="J64" s="12" t="s">
        <v>275</v>
      </c>
      <c r="K64" s="16">
        <v>9.3</v>
      </c>
      <c r="L64" s="15" t="s">
        <v>49</v>
      </c>
      <c r="M64" s="15">
        <f t="shared" si="0"/>
        <v>9.3</v>
      </c>
      <c r="N64" s="12" t="s">
        <v>50</v>
      </c>
      <c r="O64" s="13">
        <v>0</v>
      </c>
      <c r="P64" s="12"/>
      <c r="Q64" s="12"/>
      <c r="R64" s="12"/>
      <c r="S64" s="12"/>
      <c r="T64" s="12" t="s">
        <v>50</v>
      </c>
      <c r="U64" s="13">
        <v>0</v>
      </c>
      <c r="V64" s="12"/>
      <c r="W64" s="12"/>
      <c r="X64" s="12"/>
      <c r="Y64" s="12"/>
      <c r="Z64" s="12"/>
      <c r="AA64" s="12" t="s">
        <v>50</v>
      </c>
      <c r="AB64" s="13">
        <v>0</v>
      </c>
      <c r="AC64" s="12" t="s">
        <v>50</v>
      </c>
      <c r="AD64" s="13">
        <v>9.3</v>
      </c>
      <c r="AE64" s="15" t="s">
        <v>328</v>
      </c>
      <c r="AF64" s="11">
        <v>57.0833333333333</v>
      </c>
      <c r="AG64" s="11">
        <v>137</v>
      </c>
      <c r="AH64" s="15" t="s">
        <v>52</v>
      </c>
      <c r="AI64" s="12" t="s">
        <v>329</v>
      </c>
      <c r="AJ64" s="15" t="s">
        <v>53</v>
      </c>
    </row>
    <row r="65" ht="94.5" spans="1:36">
      <c r="A65" s="12" t="s">
        <v>330</v>
      </c>
      <c r="B65" s="12" t="s">
        <v>331</v>
      </c>
      <c r="C65" s="12" t="s">
        <v>42</v>
      </c>
      <c r="D65" s="12" t="s">
        <v>43</v>
      </c>
      <c r="E65" s="12" t="s">
        <v>44</v>
      </c>
      <c r="F65" s="12" t="s">
        <v>332</v>
      </c>
      <c r="G65" s="12" t="s">
        <v>333</v>
      </c>
      <c r="H65" s="12" t="s">
        <v>333</v>
      </c>
      <c r="I65" s="12" t="s">
        <v>57</v>
      </c>
      <c r="J65" s="12" t="s">
        <v>334</v>
      </c>
      <c r="K65" s="16">
        <v>7.68</v>
      </c>
      <c r="L65" s="15" t="s">
        <v>49</v>
      </c>
      <c r="M65" s="15">
        <f t="shared" si="0"/>
        <v>7.68</v>
      </c>
      <c r="N65" s="12" t="s">
        <v>50</v>
      </c>
      <c r="O65" s="13">
        <v>7.68</v>
      </c>
      <c r="P65" s="12"/>
      <c r="Q65" s="12"/>
      <c r="R65" s="12"/>
      <c r="S65" s="12"/>
      <c r="T65" s="12" t="s">
        <v>50</v>
      </c>
      <c r="U65" s="13">
        <v>0</v>
      </c>
      <c r="V65" s="12"/>
      <c r="W65" s="12"/>
      <c r="X65" s="12"/>
      <c r="Y65" s="12"/>
      <c r="Z65" s="12"/>
      <c r="AA65" s="12" t="s">
        <v>50</v>
      </c>
      <c r="AB65" s="13">
        <v>0</v>
      </c>
      <c r="AC65" s="12" t="s">
        <v>50</v>
      </c>
      <c r="AD65" s="13">
        <v>0</v>
      </c>
      <c r="AE65" s="13" t="s">
        <v>335</v>
      </c>
      <c r="AF65" s="11">
        <v>160</v>
      </c>
      <c r="AG65" s="11">
        <v>384</v>
      </c>
      <c r="AH65" s="15" t="s">
        <v>52</v>
      </c>
      <c r="AI65" s="13" t="s">
        <v>231</v>
      </c>
      <c r="AJ65" s="15" t="s">
        <v>53</v>
      </c>
    </row>
    <row r="66" ht="94.5" spans="1:36">
      <c r="A66" s="12" t="s">
        <v>336</v>
      </c>
      <c r="B66" s="12" t="s">
        <v>337</v>
      </c>
      <c r="C66" s="12" t="s">
        <v>42</v>
      </c>
      <c r="D66" s="12" t="s">
        <v>43</v>
      </c>
      <c r="E66" s="12" t="s">
        <v>44</v>
      </c>
      <c r="F66" s="13" t="s">
        <v>338</v>
      </c>
      <c r="G66" s="12" t="s">
        <v>333</v>
      </c>
      <c r="H66" s="12" t="s">
        <v>333</v>
      </c>
      <c r="I66" s="12" t="s">
        <v>57</v>
      </c>
      <c r="J66" s="12" t="s">
        <v>334</v>
      </c>
      <c r="K66" s="16">
        <v>24</v>
      </c>
      <c r="L66" s="15" t="s">
        <v>49</v>
      </c>
      <c r="M66" s="15">
        <f t="shared" si="0"/>
        <v>20</v>
      </c>
      <c r="N66" s="12" t="s">
        <v>50</v>
      </c>
      <c r="O66" s="13">
        <v>0</v>
      </c>
      <c r="P66" s="12"/>
      <c r="Q66" s="12"/>
      <c r="R66" s="12"/>
      <c r="S66" s="12"/>
      <c r="T66" s="12" t="s">
        <v>50</v>
      </c>
      <c r="U66" s="13">
        <v>20</v>
      </c>
      <c r="V66" s="12"/>
      <c r="W66" s="12"/>
      <c r="X66" s="12"/>
      <c r="Y66" s="12"/>
      <c r="Z66" s="12"/>
      <c r="AA66" s="12" t="s">
        <v>50</v>
      </c>
      <c r="AB66" s="13">
        <v>0</v>
      </c>
      <c r="AC66" s="12" t="s">
        <v>50</v>
      </c>
      <c r="AD66" s="13">
        <v>0</v>
      </c>
      <c r="AE66" s="13" t="s">
        <v>335</v>
      </c>
      <c r="AF66" s="11">
        <v>51.25</v>
      </c>
      <c r="AG66" s="11">
        <v>123</v>
      </c>
      <c r="AH66" s="15" t="s">
        <v>52</v>
      </c>
      <c r="AI66" s="12" t="s">
        <v>339</v>
      </c>
      <c r="AJ66" s="15" t="s">
        <v>53</v>
      </c>
    </row>
    <row r="67" ht="94.5" spans="1:36">
      <c r="A67" s="12" t="s">
        <v>340</v>
      </c>
      <c r="B67" s="12" t="s">
        <v>341</v>
      </c>
      <c r="C67" s="12" t="s">
        <v>42</v>
      </c>
      <c r="D67" s="12" t="s">
        <v>43</v>
      </c>
      <c r="E67" s="12" t="s">
        <v>44</v>
      </c>
      <c r="F67" s="13" t="s">
        <v>342</v>
      </c>
      <c r="G67" s="12" t="s">
        <v>333</v>
      </c>
      <c r="H67" s="12" t="s">
        <v>333</v>
      </c>
      <c r="I67" s="12" t="s">
        <v>57</v>
      </c>
      <c r="J67" s="12" t="s">
        <v>334</v>
      </c>
      <c r="K67" s="16">
        <v>22</v>
      </c>
      <c r="L67" s="15" t="s">
        <v>49</v>
      </c>
      <c r="M67" s="15">
        <f t="shared" si="0"/>
        <v>20</v>
      </c>
      <c r="N67" s="12" t="s">
        <v>50</v>
      </c>
      <c r="O67" s="13">
        <v>0</v>
      </c>
      <c r="P67" s="12"/>
      <c r="Q67" s="12"/>
      <c r="R67" s="12"/>
      <c r="S67" s="12"/>
      <c r="T67" s="12" t="s">
        <v>50</v>
      </c>
      <c r="U67" s="13">
        <v>20</v>
      </c>
      <c r="V67" s="12"/>
      <c r="W67" s="12"/>
      <c r="X67" s="12"/>
      <c r="Y67" s="12"/>
      <c r="Z67" s="12"/>
      <c r="AA67" s="12" t="s">
        <v>50</v>
      </c>
      <c r="AB67" s="13">
        <v>0</v>
      </c>
      <c r="AC67" s="12" t="s">
        <v>50</v>
      </c>
      <c r="AD67" s="13">
        <v>0</v>
      </c>
      <c r="AE67" s="13" t="s">
        <v>335</v>
      </c>
      <c r="AF67" s="11">
        <v>51.25</v>
      </c>
      <c r="AG67" s="11">
        <v>123</v>
      </c>
      <c r="AH67" s="15" t="s">
        <v>52</v>
      </c>
      <c r="AI67" s="13" t="s">
        <v>343</v>
      </c>
      <c r="AJ67" s="15" t="s">
        <v>53</v>
      </c>
    </row>
    <row r="68" ht="94.5" spans="1:36">
      <c r="A68" s="12" t="s">
        <v>344</v>
      </c>
      <c r="B68" s="12" t="s">
        <v>345</v>
      </c>
      <c r="C68" s="12" t="s">
        <v>42</v>
      </c>
      <c r="D68" s="12" t="s">
        <v>43</v>
      </c>
      <c r="E68" s="12" t="s">
        <v>44</v>
      </c>
      <c r="F68" s="13" t="s">
        <v>346</v>
      </c>
      <c r="G68" s="12" t="s">
        <v>333</v>
      </c>
      <c r="H68" s="12" t="s">
        <v>333</v>
      </c>
      <c r="I68" s="12" t="s">
        <v>57</v>
      </c>
      <c r="J68" s="12" t="s">
        <v>334</v>
      </c>
      <c r="K68" s="16">
        <v>19</v>
      </c>
      <c r="L68" s="15" t="s">
        <v>49</v>
      </c>
      <c r="M68" s="15">
        <f t="shared" si="0"/>
        <v>17</v>
      </c>
      <c r="N68" s="12" t="s">
        <v>50</v>
      </c>
      <c r="O68" s="13">
        <v>0</v>
      </c>
      <c r="P68" s="12"/>
      <c r="Q68" s="12"/>
      <c r="R68" s="12"/>
      <c r="S68" s="12"/>
      <c r="T68" s="12" t="s">
        <v>50</v>
      </c>
      <c r="U68" s="13">
        <v>17</v>
      </c>
      <c r="V68" s="12"/>
      <c r="W68" s="12"/>
      <c r="X68" s="12"/>
      <c r="Y68" s="12"/>
      <c r="Z68" s="12"/>
      <c r="AA68" s="12" t="s">
        <v>50</v>
      </c>
      <c r="AB68" s="13">
        <v>0</v>
      </c>
      <c r="AC68" s="12" t="s">
        <v>50</v>
      </c>
      <c r="AD68" s="13">
        <v>0</v>
      </c>
      <c r="AE68" s="13" t="s">
        <v>335</v>
      </c>
      <c r="AF68" s="11">
        <v>51.25</v>
      </c>
      <c r="AG68" s="11">
        <v>123</v>
      </c>
      <c r="AH68" s="15" t="s">
        <v>52</v>
      </c>
      <c r="AI68" s="13" t="s">
        <v>343</v>
      </c>
      <c r="AJ68" s="15" t="s">
        <v>53</v>
      </c>
    </row>
    <row r="69" ht="94.5" spans="1:36">
      <c r="A69" s="12" t="s">
        <v>347</v>
      </c>
      <c r="B69" s="12" t="s">
        <v>348</v>
      </c>
      <c r="C69" s="12" t="s">
        <v>42</v>
      </c>
      <c r="D69" s="12" t="s">
        <v>43</v>
      </c>
      <c r="E69" s="12" t="s">
        <v>44</v>
      </c>
      <c r="F69" s="13" t="s">
        <v>349</v>
      </c>
      <c r="G69" s="12" t="s">
        <v>333</v>
      </c>
      <c r="H69" s="12" t="s">
        <v>333</v>
      </c>
      <c r="I69" s="12" t="s">
        <v>57</v>
      </c>
      <c r="J69" s="12" t="s">
        <v>334</v>
      </c>
      <c r="K69" s="16">
        <v>22</v>
      </c>
      <c r="L69" s="15" t="s">
        <v>49</v>
      </c>
      <c r="M69" s="15">
        <f t="shared" si="0"/>
        <v>20</v>
      </c>
      <c r="N69" s="12" t="s">
        <v>50</v>
      </c>
      <c r="O69" s="13">
        <v>0</v>
      </c>
      <c r="P69" s="12"/>
      <c r="Q69" s="12"/>
      <c r="R69" s="12"/>
      <c r="S69" s="12"/>
      <c r="T69" s="12" t="s">
        <v>50</v>
      </c>
      <c r="U69" s="13">
        <v>20</v>
      </c>
      <c r="V69" s="12"/>
      <c r="W69" s="12"/>
      <c r="X69" s="12"/>
      <c r="Y69" s="12"/>
      <c r="Z69" s="12"/>
      <c r="AA69" s="12" t="s">
        <v>50</v>
      </c>
      <c r="AB69" s="13">
        <v>0</v>
      </c>
      <c r="AC69" s="12" t="s">
        <v>50</v>
      </c>
      <c r="AD69" s="13">
        <v>0</v>
      </c>
      <c r="AE69" s="13" t="s">
        <v>335</v>
      </c>
      <c r="AF69" s="11">
        <v>51.25</v>
      </c>
      <c r="AG69" s="11">
        <v>123</v>
      </c>
      <c r="AH69" s="15" t="s">
        <v>52</v>
      </c>
      <c r="AI69" s="13" t="s">
        <v>343</v>
      </c>
      <c r="AJ69" s="15" t="s">
        <v>53</v>
      </c>
    </row>
    <row r="70" ht="94.5" spans="1:36">
      <c r="A70" s="12" t="s">
        <v>350</v>
      </c>
      <c r="B70" s="12" t="s">
        <v>351</v>
      </c>
      <c r="C70" s="12" t="s">
        <v>42</v>
      </c>
      <c r="D70" s="12" t="s">
        <v>43</v>
      </c>
      <c r="E70" s="12" t="s">
        <v>44</v>
      </c>
      <c r="F70" s="13" t="s">
        <v>352</v>
      </c>
      <c r="G70" s="12" t="s">
        <v>333</v>
      </c>
      <c r="H70" s="12" t="s">
        <v>333</v>
      </c>
      <c r="I70" s="12" t="s">
        <v>57</v>
      </c>
      <c r="J70" s="12" t="s">
        <v>334</v>
      </c>
      <c r="K70" s="16">
        <v>14</v>
      </c>
      <c r="L70" s="15" t="s">
        <v>49</v>
      </c>
      <c r="M70" s="15">
        <f t="shared" si="0"/>
        <v>13</v>
      </c>
      <c r="N70" s="12" t="s">
        <v>50</v>
      </c>
      <c r="O70" s="13">
        <v>0</v>
      </c>
      <c r="P70" s="12"/>
      <c r="Q70" s="12"/>
      <c r="R70" s="12"/>
      <c r="S70" s="12"/>
      <c r="T70" s="12" t="s">
        <v>50</v>
      </c>
      <c r="U70" s="13">
        <v>13</v>
      </c>
      <c r="V70" s="12"/>
      <c r="W70" s="12"/>
      <c r="X70" s="12"/>
      <c r="Y70" s="12"/>
      <c r="Z70" s="12"/>
      <c r="AA70" s="12" t="s">
        <v>50</v>
      </c>
      <c r="AB70" s="13">
        <v>0</v>
      </c>
      <c r="AC70" s="12" t="s">
        <v>50</v>
      </c>
      <c r="AD70" s="13">
        <v>0</v>
      </c>
      <c r="AE70" s="13" t="s">
        <v>335</v>
      </c>
      <c r="AF70" s="11">
        <v>51.25</v>
      </c>
      <c r="AG70" s="11">
        <v>123</v>
      </c>
      <c r="AH70" s="15" t="s">
        <v>52</v>
      </c>
      <c r="AI70" s="13" t="s">
        <v>343</v>
      </c>
      <c r="AJ70" s="15" t="s">
        <v>53</v>
      </c>
    </row>
    <row r="71" ht="94.5" spans="1:36">
      <c r="A71" s="12" t="s">
        <v>353</v>
      </c>
      <c r="B71" s="12" t="s">
        <v>354</v>
      </c>
      <c r="C71" s="12" t="s">
        <v>42</v>
      </c>
      <c r="D71" s="12" t="s">
        <v>43</v>
      </c>
      <c r="E71" s="12" t="s">
        <v>44</v>
      </c>
      <c r="F71" s="13" t="s">
        <v>355</v>
      </c>
      <c r="G71" s="12" t="s">
        <v>333</v>
      </c>
      <c r="H71" s="12" t="s">
        <v>333</v>
      </c>
      <c r="I71" s="12" t="s">
        <v>57</v>
      </c>
      <c r="J71" s="12" t="s">
        <v>334</v>
      </c>
      <c r="K71" s="16">
        <v>13.2</v>
      </c>
      <c r="L71" s="15" t="s">
        <v>49</v>
      </c>
      <c r="M71" s="15">
        <f t="shared" si="0"/>
        <v>11</v>
      </c>
      <c r="N71" s="12" t="s">
        <v>50</v>
      </c>
      <c r="O71" s="13">
        <v>0</v>
      </c>
      <c r="P71" s="12"/>
      <c r="Q71" s="12"/>
      <c r="R71" s="12"/>
      <c r="S71" s="12"/>
      <c r="T71" s="12" t="s">
        <v>50</v>
      </c>
      <c r="U71" s="13">
        <v>11</v>
      </c>
      <c r="V71" s="12"/>
      <c r="W71" s="12"/>
      <c r="X71" s="12"/>
      <c r="Y71" s="12"/>
      <c r="Z71" s="12"/>
      <c r="AA71" s="12" t="s">
        <v>50</v>
      </c>
      <c r="AB71" s="13">
        <v>0</v>
      </c>
      <c r="AC71" s="12" t="s">
        <v>50</v>
      </c>
      <c r="AD71" s="13">
        <v>0</v>
      </c>
      <c r="AE71" s="13" t="s">
        <v>335</v>
      </c>
      <c r="AF71" s="11">
        <v>51.25</v>
      </c>
      <c r="AG71" s="11">
        <v>123</v>
      </c>
      <c r="AH71" s="15" t="s">
        <v>52</v>
      </c>
      <c r="AI71" s="13" t="s">
        <v>343</v>
      </c>
      <c r="AJ71" s="15" t="s">
        <v>53</v>
      </c>
    </row>
    <row r="72" ht="67.5" spans="1:36">
      <c r="A72" s="12" t="s">
        <v>356</v>
      </c>
      <c r="B72" s="12" t="s">
        <v>357</v>
      </c>
      <c r="C72" s="12" t="s">
        <v>42</v>
      </c>
      <c r="D72" s="12" t="s">
        <v>43</v>
      </c>
      <c r="E72" s="12" t="s">
        <v>44</v>
      </c>
      <c r="F72" s="13" t="s">
        <v>358</v>
      </c>
      <c r="G72" s="12" t="s">
        <v>333</v>
      </c>
      <c r="H72" s="12" t="s">
        <v>359</v>
      </c>
      <c r="I72" s="12" t="s">
        <v>57</v>
      </c>
      <c r="J72" s="12" t="s">
        <v>334</v>
      </c>
      <c r="K72" s="16">
        <v>10.3</v>
      </c>
      <c r="L72" s="15" t="s">
        <v>49</v>
      </c>
      <c r="M72" s="15">
        <f t="shared" ref="M72:M135" si="1">SUM(O72:S72,U72:Z72,AB72,AD72)</f>
        <v>10.3</v>
      </c>
      <c r="N72" s="12" t="s">
        <v>50</v>
      </c>
      <c r="O72" s="13">
        <v>0</v>
      </c>
      <c r="P72" s="12"/>
      <c r="Q72" s="12"/>
      <c r="R72" s="12"/>
      <c r="S72" s="12"/>
      <c r="T72" s="12" t="s">
        <v>50</v>
      </c>
      <c r="U72" s="13">
        <v>10.3</v>
      </c>
      <c r="V72" s="12"/>
      <c r="W72" s="12"/>
      <c r="X72" s="12"/>
      <c r="Y72" s="12"/>
      <c r="Z72" s="12"/>
      <c r="AA72" s="12" t="s">
        <v>50</v>
      </c>
      <c r="AB72" s="13">
        <v>0</v>
      </c>
      <c r="AC72" s="12" t="s">
        <v>50</v>
      </c>
      <c r="AD72" s="13">
        <v>0</v>
      </c>
      <c r="AE72" s="13" t="s">
        <v>335</v>
      </c>
      <c r="AF72" s="11">
        <v>51.25</v>
      </c>
      <c r="AG72" s="11">
        <v>123</v>
      </c>
      <c r="AH72" s="15" t="s">
        <v>52</v>
      </c>
      <c r="AI72" s="12" t="s">
        <v>360</v>
      </c>
      <c r="AJ72" s="15" t="s">
        <v>53</v>
      </c>
    </row>
    <row r="73" ht="67.5" spans="1:36">
      <c r="A73" s="12" t="s">
        <v>361</v>
      </c>
      <c r="B73" s="12" t="s">
        <v>362</v>
      </c>
      <c r="C73" s="12" t="s">
        <v>42</v>
      </c>
      <c r="D73" s="12" t="s">
        <v>70</v>
      </c>
      <c r="E73" s="12" t="s">
        <v>71</v>
      </c>
      <c r="F73" s="13" t="s">
        <v>267</v>
      </c>
      <c r="G73" s="12" t="s">
        <v>333</v>
      </c>
      <c r="H73" s="12" t="s">
        <v>363</v>
      </c>
      <c r="I73" s="12" t="s">
        <v>57</v>
      </c>
      <c r="J73" s="12" t="s">
        <v>334</v>
      </c>
      <c r="K73" s="16">
        <v>5</v>
      </c>
      <c r="L73" s="15" t="s">
        <v>49</v>
      </c>
      <c r="M73" s="15">
        <f t="shared" si="1"/>
        <v>5</v>
      </c>
      <c r="N73" s="12" t="s">
        <v>50</v>
      </c>
      <c r="O73" s="13">
        <v>0</v>
      </c>
      <c r="P73" s="12"/>
      <c r="Q73" s="12"/>
      <c r="R73" s="12"/>
      <c r="S73" s="12"/>
      <c r="T73" s="12" t="s">
        <v>50</v>
      </c>
      <c r="U73" s="13">
        <v>5</v>
      </c>
      <c r="V73" s="12"/>
      <c r="W73" s="12"/>
      <c r="X73" s="12"/>
      <c r="Y73" s="12"/>
      <c r="Z73" s="12"/>
      <c r="AA73" s="12" t="s">
        <v>50</v>
      </c>
      <c r="AB73" s="13">
        <v>0</v>
      </c>
      <c r="AC73" s="12" t="s">
        <v>50</v>
      </c>
      <c r="AD73" s="13">
        <v>0</v>
      </c>
      <c r="AE73" s="13" t="s">
        <v>335</v>
      </c>
      <c r="AF73" s="11">
        <v>51.25</v>
      </c>
      <c r="AG73" s="11">
        <v>123</v>
      </c>
      <c r="AH73" s="15" t="s">
        <v>52</v>
      </c>
      <c r="AI73" s="12" t="s">
        <v>364</v>
      </c>
      <c r="AJ73" s="15" t="s">
        <v>53</v>
      </c>
    </row>
    <row r="74" ht="67.5" spans="1:36">
      <c r="A74" s="12" t="s">
        <v>365</v>
      </c>
      <c r="B74" s="12" t="s">
        <v>366</v>
      </c>
      <c r="C74" s="12" t="s">
        <v>42</v>
      </c>
      <c r="D74" s="12" t="s">
        <v>70</v>
      </c>
      <c r="E74" s="12" t="s">
        <v>71</v>
      </c>
      <c r="F74" s="13" t="s">
        <v>367</v>
      </c>
      <c r="G74" s="12" t="s">
        <v>333</v>
      </c>
      <c r="H74" s="12" t="s">
        <v>368</v>
      </c>
      <c r="I74" s="12" t="s">
        <v>57</v>
      </c>
      <c r="J74" s="12" t="s">
        <v>334</v>
      </c>
      <c r="K74" s="16">
        <v>5</v>
      </c>
      <c r="L74" s="15" t="s">
        <v>49</v>
      </c>
      <c r="M74" s="15">
        <f t="shared" si="1"/>
        <v>5</v>
      </c>
      <c r="N74" s="12" t="s">
        <v>50</v>
      </c>
      <c r="O74" s="13">
        <v>0</v>
      </c>
      <c r="P74" s="12"/>
      <c r="Q74" s="12"/>
      <c r="R74" s="12"/>
      <c r="S74" s="12"/>
      <c r="T74" s="12" t="s">
        <v>50</v>
      </c>
      <c r="U74" s="13">
        <v>5</v>
      </c>
      <c r="V74" s="12"/>
      <c r="W74" s="12"/>
      <c r="X74" s="12"/>
      <c r="Y74" s="12"/>
      <c r="Z74" s="12"/>
      <c r="AA74" s="12" t="s">
        <v>50</v>
      </c>
      <c r="AB74" s="13">
        <v>0</v>
      </c>
      <c r="AC74" s="12" t="s">
        <v>50</v>
      </c>
      <c r="AD74" s="13">
        <v>0</v>
      </c>
      <c r="AE74" s="13" t="s">
        <v>335</v>
      </c>
      <c r="AF74" s="11">
        <v>51.25</v>
      </c>
      <c r="AG74" s="11">
        <v>123</v>
      </c>
      <c r="AH74" s="15" t="s">
        <v>52</v>
      </c>
      <c r="AI74" s="12" t="s">
        <v>369</v>
      </c>
      <c r="AJ74" s="15" t="s">
        <v>53</v>
      </c>
    </row>
    <row r="75" ht="81" spans="1:36">
      <c r="A75" s="12" t="s">
        <v>370</v>
      </c>
      <c r="B75" s="12" t="s">
        <v>371</v>
      </c>
      <c r="C75" s="12" t="s">
        <v>42</v>
      </c>
      <c r="D75" s="12" t="s">
        <v>70</v>
      </c>
      <c r="E75" s="12" t="s">
        <v>71</v>
      </c>
      <c r="F75" s="13" t="s">
        <v>367</v>
      </c>
      <c r="G75" s="12" t="s">
        <v>333</v>
      </c>
      <c r="H75" s="12" t="s">
        <v>359</v>
      </c>
      <c r="I75" s="12" t="s">
        <v>57</v>
      </c>
      <c r="J75" s="12" t="s">
        <v>334</v>
      </c>
      <c r="K75" s="16">
        <v>5</v>
      </c>
      <c r="L75" s="15" t="s">
        <v>49</v>
      </c>
      <c r="M75" s="15">
        <f t="shared" si="1"/>
        <v>5</v>
      </c>
      <c r="N75" s="12" t="s">
        <v>50</v>
      </c>
      <c r="O75" s="13">
        <v>0</v>
      </c>
      <c r="P75" s="12"/>
      <c r="Q75" s="12"/>
      <c r="R75" s="12"/>
      <c r="S75" s="12"/>
      <c r="T75" s="12" t="s">
        <v>50</v>
      </c>
      <c r="U75" s="13">
        <v>5</v>
      </c>
      <c r="V75" s="12"/>
      <c r="W75" s="12"/>
      <c r="X75" s="12"/>
      <c r="Y75" s="12"/>
      <c r="Z75" s="12"/>
      <c r="AA75" s="12" t="s">
        <v>50</v>
      </c>
      <c r="AB75" s="13">
        <v>0</v>
      </c>
      <c r="AC75" s="12" t="s">
        <v>50</v>
      </c>
      <c r="AD75" s="13">
        <v>0</v>
      </c>
      <c r="AE75" s="13" t="s">
        <v>335</v>
      </c>
      <c r="AF75" s="11">
        <v>51.25</v>
      </c>
      <c r="AG75" s="11">
        <v>123</v>
      </c>
      <c r="AH75" s="15" t="s">
        <v>52</v>
      </c>
      <c r="AI75" s="12" t="s">
        <v>364</v>
      </c>
      <c r="AJ75" s="15" t="s">
        <v>53</v>
      </c>
    </row>
    <row r="76" ht="108" spans="1:36">
      <c r="A76" s="12" t="s">
        <v>372</v>
      </c>
      <c r="B76" s="12" t="s">
        <v>373</v>
      </c>
      <c r="C76" s="12" t="s">
        <v>115</v>
      </c>
      <c r="D76" s="12" t="s">
        <v>116</v>
      </c>
      <c r="E76" s="12" t="s">
        <v>117</v>
      </c>
      <c r="F76" s="13" t="s">
        <v>374</v>
      </c>
      <c r="G76" s="12" t="s">
        <v>333</v>
      </c>
      <c r="H76" s="12" t="s">
        <v>375</v>
      </c>
      <c r="I76" s="12" t="s">
        <v>47</v>
      </c>
      <c r="J76" s="12" t="s">
        <v>135</v>
      </c>
      <c r="K76" s="16">
        <v>78</v>
      </c>
      <c r="L76" s="15" t="s">
        <v>49</v>
      </c>
      <c r="M76" s="15">
        <f t="shared" si="1"/>
        <v>78</v>
      </c>
      <c r="N76" s="12" t="s">
        <v>50</v>
      </c>
      <c r="O76" s="13">
        <v>0</v>
      </c>
      <c r="P76" s="12"/>
      <c r="Q76" s="12"/>
      <c r="R76" s="12"/>
      <c r="S76" s="12"/>
      <c r="T76" s="12" t="s">
        <v>50</v>
      </c>
      <c r="U76" s="13">
        <v>78</v>
      </c>
      <c r="V76" s="12"/>
      <c r="W76" s="12"/>
      <c r="X76" s="12"/>
      <c r="Y76" s="12"/>
      <c r="Z76" s="12"/>
      <c r="AA76" s="12" t="s">
        <v>50</v>
      </c>
      <c r="AB76" s="13">
        <v>0</v>
      </c>
      <c r="AC76" s="12" t="s">
        <v>50</v>
      </c>
      <c r="AD76" s="13">
        <v>0</v>
      </c>
      <c r="AE76" s="12" t="s">
        <v>376</v>
      </c>
      <c r="AF76" s="11">
        <v>75</v>
      </c>
      <c r="AG76" s="11">
        <v>180</v>
      </c>
      <c r="AH76" s="15" t="s">
        <v>52</v>
      </c>
      <c r="AI76" s="12" t="s">
        <v>377</v>
      </c>
      <c r="AJ76" s="15" t="s">
        <v>53</v>
      </c>
    </row>
    <row r="77" ht="94.5" spans="1:36">
      <c r="A77" s="12" t="s">
        <v>378</v>
      </c>
      <c r="B77" s="12" t="s">
        <v>379</v>
      </c>
      <c r="C77" s="12" t="s">
        <v>115</v>
      </c>
      <c r="D77" s="12" t="s">
        <v>116</v>
      </c>
      <c r="E77" s="12" t="s">
        <v>117</v>
      </c>
      <c r="F77" s="13" t="s">
        <v>380</v>
      </c>
      <c r="G77" s="12" t="s">
        <v>333</v>
      </c>
      <c r="H77" s="12" t="s">
        <v>381</v>
      </c>
      <c r="I77" s="12" t="s">
        <v>47</v>
      </c>
      <c r="J77" s="12" t="s">
        <v>381</v>
      </c>
      <c r="K77" s="16">
        <v>4</v>
      </c>
      <c r="L77" s="15" t="s">
        <v>49</v>
      </c>
      <c r="M77" s="15">
        <f t="shared" si="1"/>
        <v>4</v>
      </c>
      <c r="N77" s="12" t="s">
        <v>50</v>
      </c>
      <c r="O77" s="13">
        <v>0</v>
      </c>
      <c r="P77" s="12"/>
      <c r="Q77" s="12"/>
      <c r="R77" s="12"/>
      <c r="S77" s="12"/>
      <c r="T77" s="12" t="s">
        <v>50</v>
      </c>
      <c r="U77" s="13">
        <v>0</v>
      </c>
      <c r="V77" s="12"/>
      <c r="W77" s="12"/>
      <c r="X77" s="12"/>
      <c r="Y77" s="12"/>
      <c r="Z77" s="12"/>
      <c r="AA77" s="12" t="s">
        <v>50</v>
      </c>
      <c r="AB77" s="13">
        <v>0</v>
      </c>
      <c r="AC77" s="12" t="s">
        <v>50</v>
      </c>
      <c r="AD77" s="13">
        <v>4</v>
      </c>
      <c r="AE77" s="13" t="s">
        <v>335</v>
      </c>
      <c r="AF77" s="11">
        <v>19.1666666666667</v>
      </c>
      <c r="AG77" s="11">
        <v>46</v>
      </c>
      <c r="AH77" s="15" t="s">
        <v>52</v>
      </c>
      <c r="AI77" s="13" t="s">
        <v>382</v>
      </c>
      <c r="AJ77" s="15" t="s">
        <v>53</v>
      </c>
    </row>
    <row r="78" ht="94.5" spans="1:36">
      <c r="A78" s="12" t="s">
        <v>383</v>
      </c>
      <c r="B78" s="12" t="s">
        <v>384</v>
      </c>
      <c r="C78" s="12" t="s">
        <v>115</v>
      </c>
      <c r="D78" s="12" t="s">
        <v>116</v>
      </c>
      <c r="E78" s="12" t="s">
        <v>122</v>
      </c>
      <c r="F78" s="13" t="s">
        <v>385</v>
      </c>
      <c r="G78" s="12" t="s">
        <v>333</v>
      </c>
      <c r="H78" s="12" t="s">
        <v>359</v>
      </c>
      <c r="I78" s="12" t="s">
        <v>47</v>
      </c>
      <c r="J78" s="12" t="s">
        <v>135</v>
      </c>
      <c r="K78" s="16">
        <v>12</v>
      </c>
      <c r="L78" s="15" t="s">
        <v>49</v>
      </c>
      <c r="M78" s="15">
        <f t="shared" si="1"/>
        <v>12</v>
      </c>
      <c r="N78" s="12" t="s">
        <v>50</v>
      </c>
      <c r="O78" s="13">
        <v>0</v>
      </c>
      <c r="P78" s="12"/>
      <c r="Q78" s="12"/>
      <c r="R78" s="12"/>
      <c r="S78" s="12"/>
      <c r="T78" s="12" t="s">
        <v>50</v>
      </c>
      <c r="U78" s="13">
        <v>12</v>
      </c>
      <c r="V78" s="12"/>
      <c r="W78" s="12"/>
      <c r="X78" s="12"/>
      <c r="Y78" s="12"/>
      <c r="Z78" s="12"/>
      <c r="AA78" s="12" t="s">
        <v>50</v>
      </c>
      <c r="AB78" s="13">
        <v>0</v>
      </c>
      <c r="AC78" s="12" t="s">
        <v>50</v>
      </c>
      <c r="AD78" s="13">
        <v>0</v>
      </c>
      <c r="AE78" s="13" t="s">
        <v>335</v>
      </c>
      <c r="AF78" s="11">
        <v>51.25</v>
      </c>
      <c r="AG78" s="11">
        <v>123</v>
      </c>
      <c r="AH78" s="15" t="s">
        <v>52</v>
      </c>
      <c r="AI78" s="13" t="s">
        <v>343</v>
      </c>
      <c r="AJ78" s="15" t="s">
        <v>53</v>
      </c>
    </row>
    <row r="79" ht="81" spans="1:36">
      <c r="A79" s="12" t="s">
        <v>386</v>
      </c>
      <c r="B79" s="12" t="s">
        <v>387</v>
      </c>
      <c r="C79" s="12" t="s">
        <v>115</v>
      </c>
      <c r="D79" s="12" t="s">
        <v>116</v>
      </c>
      <c r="E79" s="12" t="s">
        <v>122</v>
      </c>
      <c r="F79" s="13" t="s">
        <v>388</v>
      </c>
      <c r="G79" s="12" t="s">
        <v>333</v>
      </c>
      <c r="H79" s="12" t="s">
        <v>381</v>
      </c>
      <c r="I79" s="12" t="s">
        <v>47</v>
      </c>
      <c r="J79" s="12" t="s">
        <v>135</v>
      </c>
      <c r="K79" s="16">
        <v>96</v>
      </c>
      <c r="L79" s="15" t="s">
        <v>49</v>
      </c>
      <c r="M79" s="15">
        <f t="shared" si="1"/>
        <v>96</v>
      </c>
      <c r="N79" s="12" t="s">
        <v>50</v>
      </c>
      <c r="O79" s="13">
        <v>0</v>
      </c>
      <c r="P79" s="12"/>
      <c r="Q79" s="12"/>
      <c r="R79" s="12"/>
      <c r="S79" s="12"/>
      <c r="T79" s="12" t="s">
        <v>50</v>
      </c>
      <c r="U79" s="13">
        <v>0</v>
      </c>
      <c r="V79" s="12"/>
      <c r="W79" s="12"/>
      <c r="X79" s="12"/>
      <c r="Y79" s="12"/>
      <c r="Z79" s="12"/>
      <c r="AA79" s="12" t="s">
        <v>50</v>
      </c>
      <c r="AB79" s="13">
        <v>0</v>
      </c>
      <c r="AC79" s="12" t="s">
        <v>50</v>
      </c>
      <c r="AD79" s="13">
        <v>96</v>
      </c>
      <c r="AE79" s="12" t="s">
        <v>389</v>
      </c>
      <c r="AF79" s="11">
        <v>125</v>
      </c>
      <c r="AG79" s="11">
        <v>300</v>
      </c>
      <c r="AH79" s="15" t="s">
        <v>52</v>
      </c>
      <c r="AI79" s="12" t="s">
        <v>382</v>
      </c>
      <c r="AJ79" s="15" t="s">
        <v>53</v>
      </c>
    </row>
    <row r="80" ht="94.5" spans="1:36">
      <c r="A80" s="12" t="s">
        <v>390</v>
      </c>
      <c r="B80" s="12" t="s">
        <v>391</v>
      </c>
      <c r="C80" s="12" t="s">
        <v>42</v>
      </c>
      <c r="D80" s="12" t="s">
        <v>43</v>
      </c>
      <c r="E80" s="12" t="s">
        <v>44</v>
      </c>
      <c r="F80" s="13" t="s">
        <v>392</v>
      </c>
      <c r="G80" s="12" t="s">
        <v>393</v>
      </c>
      <c r="H80" s="12" t="s">
        <v>393</v>
      </c>
      <c r="I80" s="12" t="s">
        <v>57</v>
      </c>
      <c r="J80" s="12" t="s">
        <v>394</v>
      </c>
      <c r="K80" s="16">
        <v>1.48</v>
      </c>
      <c r="L80" s="15" t="s">
        <v>49</v>
      </c>
      <c r="M80" s="15">
        <f t="shared" si="1"/>
        <v>1.48</v>
      </c>
      <c r="N80" s="12" t="s">
        <v>50</v>
      </c>
      <c r="O80" s="13">
        <v>1.48</v>
      </c>
      <c r="P80" s="12"/>
      <c r="Q80" s="12"/>
      <c r="R80" s="12"/>
      <c r="S80" s="12"/>
      <c r="T80" s="12" t="s">
        <v>50</v>
      </c>
      <c r="U80" s="13">
        <v>0</v>
      </c>
      <c r="V80" s="12"/>
      <c r="W80" s="12"/>
      <c r="X80" s="12"/>
      <c r="Y80" s="12"/>
      <c r="Z80" s="12"/>
      <c r="AA80" s="12" t="s">
        <v>50</v>
      </c>
      <c r="AB80" s="13">
        <v>0</v>
      </c>
      <c r="AC80" s="12" t="s">
        <v>50</v>
      </c>
      <c r="AD80" s="13">
        <v>0</v>
      </c>
      <c r="AE80" s="13" t="s">
        <v>395</v>
      </c>
      <c r="AF80" s="11">
        <v>67.9166666666667</v>
      </c>
      <c r="AG80" s="11">
        <v>163</v>
      </c>
      <c r="AH80" s="15" t="s">
        <v>52</v>
      </c>
      <c r="AI80" s="12" t="s">
        <v>396</v>
      </c>
      <c r="AJ80" s="15" t="s">
        <v>53</v>
      </c>
    </row>
    <row r="81" ht="81" spans="1:36">
      <c r="A81" s="12" t="s">
        <v>397</v>
      </c>
      <c r="B81" s="12" t="s">
        <v>398</v>
      </c>
      <c r="C81" s="12" t="s">
        <v>42</v>
      </c>
      <c r="D81" s="12" t="s">
        <v>70</v>
      </c>
      <c r="E81" s="12" t="s">
        <v>266</v>
      </c>
      <c r="F81" s="13" t="s">
        <v>399</v>
      </c>
      <c r="G81" s="12" t="s">
        <v>393</v>
      </c>
      <c r="H81" s="12" t="s">
        <v>400</v>
      </c>
      <c r="I81" s="12" t="s">
        <v>57</v>
      </c>
      <c r="J81" s="12" t="s">
        <v>400</v>
      </c>
      <c r="K81" s="16">
        <v>300</v>
      </c>
      <c r="L81" s="15" t="s">
        <v>49</v>
      </c>
      <c r="M81" s="15">
        <f t="shared" si="1"/>
        <v>300</v>
      </c>
      <c r="N81" s="12" t="s">
        <v>50</v>
      </c>
      <c r="O81" s="13">
        <v>0</v>
      </c>
      <c r="P81" s="12"/>
      <c r="Q81" s="12"/>
      <c r="R81" s="12"/>
      <c r="S81" s="12"/>
      <c r="T81" s="12" t="s">
        <v>50</v>
      </c>
      <c r="U81" s="13">
        <v>300</v>
      </c>
      <c r="V81" s="12"/>
      <c r="W81" s="12"/>
      <c r="X81" s="12"/>
      <c r="Y81" s="12"/>
      <c r="Z81" s="12"/>
      <c r="AA81" s="12" t="s">
        <v>50</v>
      </c>
      <c r="AB81" s="13">
        <v>0</v>
      </c>
      <c r="AC81" s="12" t="s">
        <v>50</v>
      </c>
      <c r="AD81" s="13">
        <v>0</v>
      </c>
      <c r="AE81" s="15" t="s">
        <v>401</v>
      </c>
      <c r="AF81" s="11">
        <v>701.666666666667</v>
      </c>
      <c r="AG81" s="11">
        <v>1684</v>
      </c>
      <c r="AH81" s="15" t="s">
        <v>52</v>
      </c>
      <c r="AI81" s="12" t="s">
        <v>402</v>
      </c>
      <c r="AJ81" s="15" t="s">
        <v>53</v>
      </c>
    </row>
    <row r="82" ht="81" spans="1:36">
      <c r="A82" s="12" t="s">
        <v>403</v>
      </c>
      <c r="B82" s="12" t="s">
        <v>404</v>
      </c>
      <c r="C82" s="12" t="s">
        <v>42</v>
      </c>
      <c r="D82" s="12" t="s">
        <v>70</v>
      </c>
      <c r="E82" s="12" t="s">
        <v>266</v>
      </c>
      <c r="F82" s="13" t="s">
        <v>405</v>
      </c>
      <c r="G82" s="12" t="s">
        <v>393</v>
      </c>
      <c r="H82" s="12" t="s">
        <v>406</v>
      </c>
      <c r="I82" s="12" t="s">
        <v>57</v>
      </c>
      <c r="J82" s="12" t="s">
        <v>407</v>
      </c>
      <c r="K82" s="16">
        <v>10</v>
      </c>
      <c r="L82" s="15" t="s">
        <v>49</v>
      </c>
      <c r="M82" s="15">
        <f t="shared" si="1"/>
        <v>10</v>
      </c>
      <c r="N82" s="12" t="s">
        <v>50</v>
      </c>
      <c r="O82" s="13">
        <v>0</v>
      </c>
      <c r="P82" s="12"/>
      <c r="Q82" s="12"/>
      <c r="R82" s="12"/>
      <c r="S82" s="12"/>
      <c r="T82" s="12" t="s">
        <v>50</v>
      </c>
      <c r="U82" s="13">
        <v>10</v>
      </c>
      <c r="V82" s="12"/>
      <c r="W82" s="12"/>
      <c r="X82" s="12"/>
      <c r="Y82" s="12"/>
      <c r="Z82" s="12"/>
      <c r="AA82" s="12" t="s">
        <v>50</v>
      </c>
      <c r="AB82" s="13">
        <v>0</v>
      </c>
      <c r="AC82" s="12" t="s">
        <v>50</v>
      </c>
      <c r="AD82" s="13">
        <v>0</v>
      </c>
      <c r="AE82" s="12" t="s">
        <v>408</v>
      </c>
      <c r="AF82" s="11">
        <v>351.25</v>
      </c>
      <c r="AG82" s="11">
        <v>843</v>
      </c>
      <c r="AH82" s="15" t="s">
        <v>52</v>
      </c>
      <c r="AI82" s="12" t="s">
        <v>409</v>
      </c>
      <c r="AJ82" s="15" t="s">
        <v>53</v>
      </c>
    </row>
    <row r="83" ht="67.5" spans="1:36">
      <c r="A83" s="12" t="s">
        <v>410</v>
      </c>
      <c r="B83" s="12" t="s">
        <v>411</v>
      </c>
      <c r="C83" s="12" t="s">
        <v>42</v>
      </c>
      <c r="D83" s="12" t="s">
        <v>294</v>
      </c>
      <c r="E83" s="12" t="s">
        <v>294</v>
      </c>
      <c r="F83" s="13" t="s">
        <v>412</v>
      </c>
      <c r="G83" s="12" t="s">
        <v>393</v>
      </c>
      <c r="H83" s="12" t="s">
        <v>413</v>
      </c>
      <c r="I83" s="12" t="s">
        <v>57</v>
      </c>
      <c r="J83" s="12" t="s">
        <v>414</v>
      </c>
      <c r="K83" s="16">
        <v>70</v>
      </c>
      <c r="L83" s="15" t="s">
        <v>49</v>
      </c>
      <c r="M83" s="15">
        <f t="shared" si="1"/>
        <v>70</v>
      </c>
      <c r="N83" s="12" t="s">
        <v>50</v>
      </c>
      <c r="O83" s="13">
        <v>70</v>
      </c>
      <c r="P83" s="12"/>
      <c r="Q83" s="12"/>
      <c r="R83" s="12"/>
      <c r="S83" s="12"/>
      <c r="T83" s="12" t="s">
        <v>50</v>
      </c>
      <c r="U83" s="13">
        <v>0</v>
      </c>
      <c r="V83" s="12"/>
      <c r="W83" s="12"/>
      <c r="X83" s="12"/>
      <c r="Y83" s="12"/>
      <c r="Z83" s="12"/>
      <c r="AA83" s="12" t="s">
        <v>50</v>
      </c>
      <c r="AB83" s="13">
        <v>0</v>
      </c>
      <c r="AC83" s="12" t="s">
        <v>50</v>
      </c>
      <c r="AD83" s="13">
        <v>0</v>
      </c>
      <c r="AE83" s="12" t="s">
        <v>415</v>
      </c>
      <c r="AF83" s="11">
        <v>701.666666666667</v>
      </c>
      <c r="AG83" s="11">
        <v>1684</v>
      </c>
      <c r="AH83" s="15" t="s">
        <v>52</v>
      </c>
      <c r="AI83" s="12" t="s">
        <v>416</v>
      </c>
      <c r="AJ83" s="15" t="s">
        <v>53</v>
      </c>
    </row>
    <row r="84" ht="67.5" spans="1:36">
      <c r="A84" s="12" t="s">
        <v>417</v>
      </c>
      <c r="B84" s="12" t="s">
        <v>418</v>
      </c>
      <c r="C84" s="12" t="s">
        <v>42</v>
      </c>
      <c r="D84" s="12" t="s">
        <v>294</v>
      </c>
      <c r="E84" s="12" t="s">
        <v>294</v>
      </c>
      <c r="F84" s="13" t="s">
        <v>419</v>
      </c>
      <c r="G84" s="12" t="s">
        <v>393</v>
      </c>
      <c r="H84" s="12" t="s">
        <v>400</v>
      </c>
      <c r="I84" s="12" t="s">
        <v>57</v>
      </c>
      <c r="J84" s="12" t="s">
        <v>57</v>
      </c>
      <c r="K84" s="16">
        <v>20</v>
      </c>
      <c r="L84" s="15" t="s">
        <v>49</v>
      </c>
      <c r="M84" s="15">
        <f t="shared" si="1"/>
        <v>20</v>
      </c>
      <c r="N84" s="12" t="s">
        <v>50</v>
      </c>
      <c r="O84" s="13">
        <v>0</v>
      </c>
      <c r="P84" s="12"/>
      <c r="Q84" s="12"/>
      <c r="R84" s="12"/>
      <c r="S84" s="12"/>
      <c r="T84" s="12" t="s">
        <v>50</v>
      </c>
      <c r="U84" s="13">
        <v>20</v>
      </c>
      <c r="V84" s="12"/>
      <c r="W84" s="12"/>
      <c r="X84" s="12"/>
      <c r="Y84" s="12"/>
      <c r="Z84" s="12"/>
      <c r="AA84" s="12" t="s">
        <v>50</v>
      </c>
      <c r="AB84" s="13">
        <v>0</v>
      </c>
      <c r="AC84" s="12" t="s">
        <v>50</v>
      </c>
      <c r="AD84" s="13">
        <v>0</v>
      </c>
      <c r="AE84" s="12" t="s">
        <v>415</v>
      </c>
      <c r="AF84" s="11">
        <v>701.666666666667</v>
      </c>
      <c r="AG84" s="11">
        <v>1684</v>
      </c>
      <c r="AH84" s="15" t="s">
        <v>52</v>
      </c>
      <c r="AI84" s="15" t="s">
        <v>420</v>
      </c>
      <c r="AJ84" s="15" t="s">
        <v>53</v>
      </c>
    </row>
    <row r="85" ht="67.5" spans="1:36">
      <c r="A85" s="12" t="s">
        <v>421</v>
      </c>
      <c r="B85" s="12" t="s">
        <v>422</v>
      </c>
      <c r="C85" s="12" t="s">
        <v>42</v>
      </c>
      <c r="D85" s="12" t="s">
        <v>294</v>
      </c>
      <c r="E85" s="12" t="s">
        <v>294</v>
      </c>
      <c r="F85" s="13" t="s">
        <v>412</v>
      </c>
      <c r="G85" s="12" t="s">
        <v>393</v>
      </c>
      <c r="H85" s="12" t="s">
        <v>400</v>
      </c>
      <c r="I85" s="12" t="s">
        <v>57</v>
      </c>
      <c r="J85" s="12" t="s">
        <v>57</v>
      </c>
      <c r="K85" s="16">
        <v>20</v>
      </c>
      <c r="L85" s="15" t="s">
        <v>49</v>
      </c>
      <c r="M85" s="15">
        <f t="shared" si="1"/>
        <v>20</v>
      </c>
      <c r="N85" s="12" t="s">
        <v>50</v>
      </c>
      <c r="O85" s="13">
        <v>0</v>
      </c>
      <c r="P85" s="12"/>
      <c r="Q85" s="12"/>
      <c r="R85" s="12"/>
      <c r="S85" s="12"/>
      <c r="T85" s="12" t="s">
        <v>50</v>
      </c>
      <c r="U85" s="13">
        <v>0</v>
      </c>
      <c r="V85" s="12"/>
      <c r="W85" s="12"/>
      <c r="X85" s="12"/>
      <c r="Y85" s="12"/>
      <c r="Z85" s="12"/>
      <c r="AA85" s="12" t="s">
        <v>50</v>
      </c>
      <c r="AB85" s="13">
        <v>0</v>
      </c>
      <c r="AC85" s="12" t="s">
        <v>50</v>
      </c>
      <c r="AD85" s="13">
        <v>20</v>
      </c>
      <c r="AE85" s="12" t="s">
        <v>415</v>
      </c>
      <c r="AF85" s="11">
        <v>701.666666666667</v>
      </c>
      <c r="AG85" s="11">
        <v>1684</v>
      </c>
      <c r="AH85" s="15" t="s">
        <v>52</v>
      </c>
      <c r="AI85" s="12" t="s">
        <v>420</v>
      </c>
      <c r="AJ85" s="15" t="s">
        <v>53</v>
      </c>
    </row>
    <row r="86" ht="94.5" spans="1:36">
      <c r="A86" s="12" t="s">
        <v>423</v>
      </c>
      <c r="B86" s="12" t="s">
        <v>424</v>
      </c>
      <c r="C86" s="12" t="s">
        <v>115</v>
      </c>
      <c r="D86" s="12" t="s">
        <v>116</v>
      </c>
      <c r="E86" s="12" t="s">
        <v>117</v>
      </c>
      <c r="F86" s="13" t="s">
        <v>425</v>
      </c>
      <c r="G86" s="12" t="s">
        <v>393</v>
      </c>
      <c r="H86" s="12" t="s">
        <v>400</v>
      </c>
      <c r="I86" s="12" t="s">
        <v>47</v>
      </c>
      <c r="J86" s="12" t="s">
        <v>57</v>
      </c>
      <c r="K86" s="16">
        <v>70</v>
      </c>
      <c r="L86" s="15" t="s">
        <v>49</v>
      </c>
      <c r="M86" s="15">
        <f t="shared" si="1"/>
        <v>70</v>
      </c>
      <c r="N86" s="12" t="s">
        <v>50</v>
      </c>
      <c r="O86" s="13">
        <v>0</v>
      </c>
      <c r="P86" s="12"/>
      <c r="Q86" s="12"/>
      <c r="R86" s="12"/>
      <c r="S86" s="12"/>
      <c r="T86" s="12" t="s">
        <v>50</v>
      </c>
      <c r="U86" s="13">
        <v>70</v>
      </c>
      <c r="V86" s="12"/>
      <c r="W86" s="12"/>
      <c r="X86" s="12"/>
      <c r="Y86" s="12"/>
      <c r="Z86" s="12"/>
      <c r="AA86" s="12" t="s">
        <v>50</v>
      </c>
      <c r="AB86" s="13">
        <v>0</v>
      </c>
      <c r="AC86" s="12" t="s">
        <v>50</v>
      </c>
      <c r="AD86" s="13">
        <v>0</v>
      </c>
      <c r="AE86" s="12" t="s">
        <v>426</v>
      </c>
      <c r="AF86" s="11">
        <v>110.416666666667</v>
      </c>
      <c r="AG86" s="11">
        <v>265</v>
      </c>
      <c r="AH86" s="15" t="s">
        <v>52</v>
      </c>
      <c r="AI86" s="12" t="s">
        <v>427</v>
      </c>
      <c r="AJ86" s="15" t="s">
        <v>53</v>
      </c>
    </row>
    <row r="87" ht="81" spans="1:36">
      <c r="A87" s="12" t="s">
        <v>428</v>
      </c>
      <c r="B87" s="12" t="s">
        <v>429</v>
      </c>
      <c r="C87" s="12" t="s">
        <v>115</v>
      </c>
      <c r="D87" s="12" t="s">
        <v>116</v>
      </c>
      <c r="E87" s="12" t="s">
        <v>117</v>
      </c>
      <c r="F87" s="13" t="s">
        <v>430</v>
      </c>
      <c r="G87" s="12" t="s">
        <v>393</v>
      </c>
      <c r="H87" s="12" t="s">
        <v>406</v>
      </c>
      <c r="I87" s="12" t="s">
        <v>47</v>
      </c>
      <c r="J87" s="12" t="s">
        <v>47</v>
      </c>
      <c r="K87" s="16">
        <v>30</v>
      </c>
      <c r="L87" s="15" t="s">
        <v>49</v>
      </c>
      <c r="M87" s="15">
        <f t="shared" si="1"/>
        <v>30</v>
      </c>
      <c r="N87" s="12" t="s">
        <v>50</v>
      </c>
      <c r="O87" s="13">
        <v>0</v>
      </c>
      <c r="P87" s="12"/>
      <c r="Q87" s="12"/>
      <c r="R87" s="12"/>
      <c r="S87" s="12"/>
      <c r="T87" s="12" t="s">
        <v>50</v>
      </c>
      <c r="U87" s="13">
        <v>30</v>
      </c>
      <c r="V87" s="12"/>
      <c r="W87" s="12"/>
      <c r="X87" s="12"/>
      <c r="Y87" s="12"/>
      <c r="Z87" s="12"/>
      <c r="AA87" s="12" t="s">
        <v>50</v>
      </c>
      <c r="AB87" s="13">
        <v>0</v>
      </c>
      <c r="AC87" s="12" t="s">
        <v>50</v>
      </c>
      <c r="AD87" s="13">
        <v>0</v>
      </c>
      <c r="AE87" s="12" t="s">
        <v>431</v>
      </c>
      <c r="AF87" s="11">
        <v>14.5833333333333</v>
      </c>
      <c r="AG87" s="11">
        <v>35</v>
      </c>
      <c r="AH87" s="15" t="s">
        <v>52</v>
      </c>
      <c r="AI87" s="12" t="s">
        <v>432</v>
      </c>
      <c r="AJ87" s="15" t="s">
        <v>53</v>
      </c>
    </row>
    <row r="88" ht="94.5" spans="1:36">
      <c r="A88" s="12" t="s">
        <v>433</v>
      </c>
      <c r="B88" s="12" t="s">
        <v>434</v>
      </c>
      <c r="C88" s="12" t="s">
        <v>115</v>
      </c>
      <c r="D88" s="12" t="s">
        <v>116</v>
      </c>
      <c r="E88" s="12" t="s">
        <v>117</v>
      </c>
      <c r="F88" s="13" t="s">
        <v>435</v>
      </c>
      <c r="G88" s="12" t="s">
        <v>393</v>
      </c>
      <c r="H88" s="12" t="s">
        <v>400</v>
      </c>
      <c r="I88" s="12" t="s">
        <v>47</v>
      </c>
      <c r="J88" s="12" t="s">
        <v>57</v>
      </c>
      <c r="K88" s="16">
        <v>100</v>
      </c>
      <c r="L88" s="15" t="s">
        <v>49</v>
      </c>
      <c r="M88" s="15">
        <f t="shared" si="1"/>
        <v>100</v>
      </c>
      <c r="N88" s="12" t="s">
        <v>50</v>
      </c>
      <c r="O88" s="13">
        <v>0</v>
      </c>
      <c r="P88" s="12"/>
      <c r="Q88" s="12"/>
      <c r="R88" s="12"/>
      <c r="S88" s="12"/>
      <c r="T88" s="12" t="s">
        <v>50</v>
      </c>
      <c r="U88" s="13">
        <v>0</v>
      </c>
      <c r="V88" s="12"/>
      <c r="W88" s="12"/>
      <c r="X88" s="12"/>
      <c r="Y88" s="12"/>
      <c r="Z88" s="12"/>
      <c r="AA88" s="12" t="s">
        <v>50</v>
      </c>
      <c r="AB88" s="13">
        <v>0</v>
      </c>
      <c r="AC88" s="12" t="s">
        <v>50</v>
      </c>
      <c r="AD88" s="13">
        <v>100</v>
      </c>
      <c r="AE88" s="12" t="s">
        <v>436</v>
      </c>
      <c r="AF88" s="11">
        <v>135.833333333333</v>
      </c>
      <c r="AG88" s="11">
        <v>326</v>
      </c>
      <c r="AH88" s="15" t="s">
        <v>52</v>
      </c>
      <c r="AI88" s="12" t="s">
        <v>437</v>
      </c>
      <c r="AJ88" s="15" t="s">
        <v>53</v>
      </c>
    </row>
    <row r="89" ht="81" spans="1:36">
      <c r="A89" s="12" t="s">
        <v>438</v>
      </c>
      <c r="B89" s="12" t="s">
        <v>439</v>
      </c>
      <c r="C89" s="12" t="s">
        <v>42</v>
      </c>
      <c r="D89" s="12" t="s">
        <v>43</v>
      </c>
      <c r="E89" s="12" t="s">
        <v>44</v>
      </c>
      <c r="F89" s="13" t="s">
        <v>440</v>
      </c>
      <c r="G89" s="12" t="s">
        <v>441</v>
      </c>
      <c r="H89" s="12" t="s">
        <v>441</v>
      </c>
      <c r="I89" s="12" t="s">
        <v>57</v>
      </c>
      <c r="J89" s="12" t="s">
        <v>57</v>
      </c>
      <c r="K89" s="16">
        <v>45</v>
      </c>
      <c r="L89" s="15" t="s">
        <v>49</v>
      </c>
      <c r="M89" s="15">
        <f t="shared" si="1"/>
        <v>42</v>
      </c>
      <c r="N89" s="12" t="s">
        <v>50</v>
      </c>
      <c r="O89" s="13">
        <v>0</v>
      </c>
      <c r="P89" s="12"/>
      <c r="Q89" s="12"/>
      <c r="R89" s="12"/>
      <c r="S89" s="12"/>
      <c r="T89" s="12" t="s">
        <v>50</v>
      </c>
      <c r="U89" s="13">
        <v>42</v>
      </c>
      <c r="V89" s="12"/>
      <c r="W89" s="12"/>
      <c r="X89" s="12"/>
      <c r="Y89" s="12"/>
      <c r="Z89" s="12"/>
      <c r="AA89" s="12" t="s">
        <v>50</v>
      </c>
      <c r="AB89" s="13">
        <v>0</v>
      </c>
      <c r="AC89" s="12" t="s">
        <v>50</v>
      </c>
      <c r="AD89" s="13">
        <v>0</v>
      </c>
      <c r="AE89" s="12" t="s">
        <v>442</v>
      </c>
      <c r="AF89" s="11">
        <v>12.5</v>
      </c>
      <c r="AG89" s="11">
        <v>30</v>
      </c>
      <c r="AH89" s="15" t="s">
        <v>52</v>
      </c>
      <c r="AI89" s="12" t="s">
        <v>443</v>
      </c>
      <c r="AJ89" s="15" t="s">
        <v>53</v>
      </c>
    </row>
    <row r="90" ht="68.25" spans="1:36">
      <c r="A90" s="12" t="s">
        <v>444</v>
      </c>
      <c r="B90" s="12" t="s">
        <v>445</v>
      </c>
      <c r="C90" s="12" t="s">
        <v>42</v>
      </c>
      <c r="D90" s="12" t="s">
        <v>43</v>
      </c>
      <c r="E90" s="12" t="s">
        <v>44</v>
      </c>
      <c r="F90" s="13" t="s">
        <v>446</v>
      </c>
      <c r="G90" s="12" t="s">
        <v>441</v>
      </c>
      <c r="H90" s="12" t="s">
        <v>447</v>
      </c>
      <c r="I90" s="12" t="s">
        <v>57</v>
      </c>
      <c r="J90" s="12" t="s">
        <v>57</v>
      </c>
      <c r="K90" s="16">
        <v>1</v>
      </c>
      <c r="L90" s="15" t="s">
        <v>49</v>
      </c>
      <c r="M90" s="15">
        <f t="shared" si="1"/>
        <v>1</v>
      </c>
      <c r="N90" s="12" t="s">
        <v>50</v>
      </c>
      <c r="O90" s="13">
        <v>0</v>
      </c>
      <c r="P90" s="12"/>
      <c r="Q90" s="12"/>
      <c r="R90" s="12"/>
      <c r="S90" s="12"/>
      <c r="T90" s="12" t="s">
        <v>50</v>
      </c>
      <c r="U90" s="13">
        <v>1</v>
      </c>
      <c r="V90" s="12"/>
      <c r="W90" s="12"/>
      <c r="X90" s="12"/>
      <c r="Y90" s="12"/>
      <c r="Z90" s="12"/>
      <c r="AA90" s="12" t="s">
        <v>50</v>
      </c>
      <c r="AB90" s="13">
        <v>0</v>
      </c>
      <c r="AC90" s="12" t="s">
        <v>50</v>
      </c>
      <c r="AD90" s="13">
        <v>0</v>
      </c>
      <c r="AE90" s="12" t="s">
        <v>448</v>
      </c>
      <c r="AF90" s="11">
        <v>12.5</v>
      </c>
      <c r="AG90" s="11">
        <v>30</v>
      </c>
      <c r="AH90" s="15" t="s">
        <v>52</v>
      </c>
      <c r="AI90" s="12" t="s">
        <v>449</v>
      </c>
      <c r="AJ90" s="15" t="s">
        <v>53</v>
      </c>
    </row>
    <row r="91" ht="68.25" spans="1:36">
      <c r="A91" s="12" t="s">
        <v>450</v>
      </c>
      <c r="B91" s="12" t="s">
        <v>451</v>
      </c>
      <c r="C91" s="12" t="s">
        <v>42</v>
      </c>
      <c r="D91" s="12" t="s">
        <v>43</v>
      </c>
      <c r="E91" s="12" t="s">
        <v>44</v>
      </c>
      <c r="F91" s="13" t="s">
        <v>446</v>
      </c>
      <c r="G91" s="12" t="s">
        <v>441</v>
      </c>
      <c r="H91" s="12" t="s">
        <v>452</v>
      </c>
      <c r="I91" s="12" t="s">
        <v>57</v>
      </c>
      <c r="J91" s="12" t="s">
        <v>57</v>
      </c>
      <c r="K91" s="16">
        <v>1</v>
      </c>
      <c r="L91" s="15" t="s">
        <v>49</v>
      </c>
      <c r="M91" s="15">
        <f t="shared" si="1"/>
        <v>1</v>
      </c>
      <c r="N91" s="12" t="s">
        <v>50</v>
      </c>
      <c r="O91" s="13">
        <v>0</v>
      </c>
      <c r="P91" s="12"/>
      <c r="Q91" s="12"/>
      <c r="R91" s="12"/>
      <c r="S91" s="12"/>
      <c r="T91" s="12" t="s">
        <v>50</v>
      </c>
      <c r="U91" s="13">
        <v>1</v>
      </c>
      <c r="V91" s="12"/>
      <c r="W91" s="12"/>
      <c r="X91" s="12"/>
      <c r="Y91" s="12"/>
      <c r="Z91" s="12"/>
      <c r="AA91" s="12" t="s">
        <v>50</v>
      </c>
      <c r="AB91" s="13">
        <v>0</v>
      </c>
      <c r="AC91" s="12" t="s">
        <v>50</v>
      </c>
      <c r="AD91" s="13">
        <v>0</v>
      </c>
      <c r="AE91" s="12" t="s">
        <v>448</v>
      </c>
      <c r="AF91" s="11">
        <v>4.16666666666667</v>
      </c>
      <c r="AG91" s="11">
        <v>10</v>
      </c>
      <c r="AH91" s="15" t="s">
        <v>52</v>
      </c>
      <c r="AI91" s="12" t="s">
        <v>453</v>
      </c>
      <c r="AJ91" s="15" t="s">
        <v>53</v>
      </c>
    </row>
    <row r="92" ht="68.25" spans="1:36">
      <c r="A92" s="12" t="s">
        <v>450</v>
      </c>
      <c r="B92" s="12" t="s">
        <v>454</v>
      </c>
      <c r="C92" s="12" t="s">
        <v>42</v>
      </c>
      <c r="D92" s="12" t="s">
        <v>43</v>
      </c>
      <c r="E92" s="12" t="s">
        <v>44</v>
      </c>
      <c r="F92" s="13" t="s">
        <v>446</v>
      </c>
      <c r="G92" s="12" t="s">
        <v>441</v>
      </c>
      <c r="H92" s="12" t="s">
        <v>452</v>
      </c>
      <c r="I92" s="12" t="s">
        <v>57</v>
      </c>
      <c r="J92" s="12" t="s">
        <v>57</v>
      </c>
      <c r="K92" s="16">
        <v>1</v>
      </c>
      <c r="L92" s="15" t="s">
        <v>49</v>
      </c>
      <c r="M92" s="15">
        <f t="shared" si="1"/>
        <v>1</v>
      </c>
      <c r="N92" s="12" t="s">
        <v>50</v>
      </c>
      <c r="O92" s="13">
        <v>0</v>
      </c>
      <c r="P92" s="12"/>
      <c r="Q92" s="12"/>
      <c r="R92" s="12"/>
      <c r="S92" s="12"/>
      <c r="T92" s="12" t="s">
        <v>50</v>
      </c>
      <c r="U92" s="13">
        <v>1</v>
      </c>
      <c r="V92" s="12"/>
      <c r="W92" s="12"/>
      <c r="X92" s="12"/>
      <c r="Y92" s="12"/>
      <c r="Z92" s="12"/>
      <c r="AA92" s="12" t="s">
        <v>50</v>
      </c>
      <c r="AB92" s="13">
        <v>0</v>
      </c>
      <c r="AC92" s="12" t="s">
        <v>50</v>
      </c>
      <c r="AD92" s="13">
        <v>0</v>
      </c>
      <c r="AE92" s="12" t="s">
        <v>448</v>
      </c>
      <c r="AF92" s="11">
        <v>4.16666666666667</v>
      </c>
      <c r="AG92" s="11">
        <v>10</v>
      </c>
      <c r="AH92" s="15" t="s">
        <v>52</v>
      </c>
      <c r="AI92" s="12" t="s">
        <v>455</v>
      </c>
      <c r="AJ92" s="15" t="s">
        <v>53</v>
      </c>
    </row>
    <row r="93" ht="68.25" spans="1:36">
      <c r="A93" s="12" t="s">
        <v>456</v>
      </c>
      <c r="B93" s="12" t="s">
        <v>457</v>
      </c>
      <c r="C93" s="12" t="s">
        <v>42</v>
      </c>
      <c r="D93" s="12" t="s">
        <v>43</v>
      </c>
      <c r="E93" s="12" t="s">
        <v>44</v>
      </c>
      <c r="F93" s="13" t="s">
        <v>458</v>
      </c>
      <c r="G93" s="12" t="s">
        <v>441</v>
      </c>
      <c r="H93" s="12" t="s">
        <v>452</v>
      </c>
      <c r="I93" s="12" t="s">
        <v>57</v>
      </c>
      <c r="J93" s="12" t="s">
        <v>57</v>
      </c>
      <c r="K93" s="16">
        <v>3</v>
      </c>
      <c r="L93" s="15" t="s">
        <v>49</v>
      </c>
      <c r="M93" s="15">
        <f t="shared" si="1"/>
        <v>3</v>
      </c>
      <c r="N93" s="12" t="s">
        <v>50</v>
      </c>
      <c r="O93" s="13">
        <v>0</v>
      </c>
      <c r="P93" s="12"/>
      <c r="Q93" s="12"/>
      <c r="R93" s="12"/>
      <c r="S93" s="12"/>
      <c r="T93" s="12" t="s">
        <v>50</v>
      </c>
      <c r="U93" s="13">
        <v>3</v>
      </c>
      <c r="V93" s="12"/>
      <c r="W93" s="12"/>
      <c r="X93" s="12"/>
      <c r="Y93" s="12"/>
      <c r="Z93" s="12"/>
      <c r="AA93" s="12" t="s">
        <v>50</v>
      </c>
      <c r="AB93" s="13">
        <v>0</v>
      </c>
      <c r="AC93" s="12" t="s">
        <v>50</v>
      </c>
      <c r="AD93" s="13">
        <v>0</v>
      </c>
      <c r="AE93" s="12" t="s">
        <v>448</v>
      </c>
      <c r="AF93" s="11">
        <v>6.25</v>
      </c>
      <c r="AG93" s="11">
        <v>15</v>
      </c>
      <c r="AH93" s="15" t="s">
        <v>52</v>
      </c>
      <c r="AI93" s="12" t="s">
        <v>449</v>
      </c>
      <c r="AJ93" s="15" t="s">
        <v>53</v>
      </c>
    </row>
    <row r="94" ht="68.25" spans="1:36">
      <c r="A94" s="12" t="s">
        <v>459</v>
      </c>
      <c r="B94" s="12" t="s">
        <v>460</v>
      </c>
      <c r="C94" s="12" t="s">
        <v>42</v>
      </c>
      <c r="D94" s="12" t="s">
        <v>43</v>
      </c>
      <c r="E94" s="12" t="s">
        <v>44</v>
      </c>
      <c r="F94" s="13" t="s">
        <v>446</v>
      </c>
      <c r="G94" s="12" t="s">
        <v>441</v>
      </c>
      <c r="H94" s="12" t="s">
        <v>461</v>
      </c>
      <c r="I94" s="12" t="s">
        <v>57</v>
      </c>
      <c r="J94" s="12" t="s">
        <v>47</v>
      </c>
      <c r="K94" s="16">
        <v>1</v>
      </c>
      <c r="L94" s="15" t="s">
        <v>49</v>
      </c>
      <c r="M94" s="15">
        <f t="shared" si="1"/>
        <v>1</v>
      </c>
      <c r="N94" s="12" t="s">
        <v>50</v>
      </c>
      <c r="O94" s="13">
        <v>0</v>
      </c>
      <c r="P94" s="12"/>
      <c r="Q94" s="12"/>
      <c r="R94" s="12"/>
      <c r="S94" s="12"/>
      <c r="T94" s="12" t="s">
        <v>50</v>
      </c>
      <c r="U94" s="13">
        <v>1</v>
      </c>
      <c r="V94" s="12"/>
      <c r="W94" s="12"/>
      <c r="X94" s="12"/>
      <c r="Y94" s="12"/>
      <c r="Z94" s="12"/>
      <c r="AA94" s="12" t="s">
        <v>50</v>
      </c>
      <c r="AB94" s="13">
        <v>0</v>
      </c>
      <c r="AC94" s="12" t="s">
        <v>50</v>
      </c>
      <c r="AD94" s="13">
        <v>0</v>
      </c>
      <c r="AE94" s="12" t="s">
        <v>448</v>
      </c>
      <c r="AF94" s="11">
        <v>22.0833333333333</v>
      </c>
      <c r="AG94" s="11">
        <v>53</v>
      </c>
      <c r="AH94" s="15" t="s">
        <v>52</v>
      </c>
      <c r="AI94" s="12" t="s">
        <v>453</v>
      </c>
      <c r="AJ94" s="15" t="s">
        <v>53</v>
      </c>
    </row>
    <row r="95" ht="68.25" spans="1:36">
      <c r="A95" s="12" t="s">
        <v>462</v>
      </c>
      <c r="B95" s="12" t="s">
        <v>463</v>
      </c>
      <c r="C95" s="12" t="s">
        <v>42</v>
      </c>
      <c r="D95" s="12" t="s">
        <v>43</v>
      </c>
      <c r="E95" s="12" t="s">
        <v>44</v>
      </c>
      <c r="F95" s="13" t="s">
        <v>464</v>
      </c>
      <c r="G95" s="12" t="s">
        <v>441</v>
      </c>
      <c r="H95" s="12" t="s">
        <v>461</v>
      </c>
      <c r="I95" s="12" t="s">
        <v>57</v>
      </c>
      <c r="J95" s="12" t="s">
        <v>57</v>
      </c>
      <c r="K95" s="16">
        <v>1.2</v>
      </c>
      <c r="L95" s="15" t="s">
        <v>49</v>
      </c>
      <c r="M95" s="15">
        <f t="shared" si="1"/>
        <v>1.2</v>
      </c>
      <c r="N95" s="12" t="s">
        <v>50</v>
      </c>
      <c r="O95" s="13">
        <v>0</v>
      </c>
      <c r="P95" s="12"/>
      <c r="Q95" s="12"/>
      <c r="R95" s="12"/>
      <c r="S95" s="12"/>
      <c r="T95" s="12" t="s">
        <v>50</v>
      </c>
      <c r="U95" s="13">
        <v>1.2</v>
      </c>
      <c r="V95" s="12"/>
      <c r="W95" s="12"/>
      <c r="X95" s="12"/>
      <c r="Y95" s="12"/>
      <c r="Z95" s="12"/>
      <c r="AA95" s="12" t="s">
        <v>50</v>
      </c>
      <c r="AB95" s="13">
        <v>0</v>
      </c>
      <c r="AC95" s="12" t="s">
        <v>50</v>
      </c>
      <c r="AD95" s="13">
        <v>0</v>
      </c>
      <c r="AE95" s="12" t="s">
        <v>448</v>
      </c>
      <c r="AF95" s="11">
        <v>27.9166666666667</v>
      </c>
      <c r="AG95" s="11">
        <v>67</v>
      </c>
      <c r="AH95" s="15" t="s">
        <v>52</v>
      </c>
      <c r="AI95" s="12" t="s">
        <v>449</v>
      </c>
      <c r="AJ95" s="15" t="s">
        <v>53</v>
      </c>
    </row>
    <row r="96" ht="81" spans="1:36">
      <c r="A96" s="12" t="s">
        <v>465</v>
      </c>
      <c r="B96" s="12" t="s">
        <v>466</v>
      </c>
      <c r="C96" s="12" t="s">
        <v>42</v>
      </c>
      <c r="D96" s="12" t="s">
        <v>43</v>
      </c>
      <c r="E96" s="12" t="s">
        <v>44</v>
      </c>
      <c r="F96" s="13" t="s">
        <v>458</v>
      </c>
      <c r="G96" s="12" t="s">
        <v>441</v>
      </c>
      <c r="H96" s="12" t="s">
        <v>441</v>
      </c>
      <c r="I96" s="12" t="s">
        <v>57</v>
      </c>
      <c r="J96" s="12" t="s">
        <v>57</v>
      </c>
      <c r="K96" s="16">
        <v>9</v>
      </c>
      <c r="L96" s="15" t="s">
        <v>49</v>
      </c>
      <c r="M96" s="15">
        <f t="shared" si="1"/>
        <v>7.5</v>
      </c>
      <c r="N96" s="12" t="s">
        <v>50</v>
      </c>
      <c r="O96" s="13">
        <v>7.5</v>
      </c>
      <c r="P96" s="12"/>
      <c r="Q96" s="12"/>
      <c r="R96" s="12"/>
      <c r="S96" s="12"/>
      <c r="T96" s="12" t="s">
        <v>50</v>
      </c>
      <c r="U96" s="13">
        <v>0</v>
      </c>
      <c r="V96" s="12"/>
      <c r="W96" s="12"/>
      <c r="X96" s="12"/>
      <c r="Y96" s="12"/>
      <c r="Z96" s="12"/>
      <c r="AA96" s="12" t="s">
        <v>50</v>
      </c>
      <c r="AB96" s="13">
        <v>0</v>
      </c>
      <c r="AC96" s="12" t="s">
        <v>50</v>
      </c>
      <c r="AD96" s="13">
        <v>0</v>
      </c>
      <c r="AE96" s="12" t="s">
        <v>448</v>
      </c>
      <c r="AF96" s="11">
        <v>220.833333333333</v>
      </c>
      <c r="AG96" s="11">
        <v>530</v>
      </c>
      <c r="AH96" s="15" t="s">
        <v>52</v>
      </c>
      <c r="AI96" s="12" t="s">
        <v>449</v>
      </c>
      <c r="AJ96" s="15" t="s">
        <v>53</v>
      </c>
    </row>
    <row r="97" ht="81" spans="1:36">
      <c r="A97" s="12" t="s">
        <v>467</v>
      </c>
      <c r="B97" s="12" t="s">
        <v>468</v>
      </c>
      <c r="C97" s="12" t="s">
        <v>42</v>
      </c>
      <c r="D97" s="12" t="s">
        <v>43</v>
      </c>
      <c r="E97" s="12" t="s">
        <v>44</v>
      </c>
      <c r="F97" s="13" t="s">
        <v>469</v>
      </c>
      <c r="G97" s="12" t="s">
        <v>441</v>
      </c>
      <c r="H97" s="12" t="s">
        <v>441</v>
      </c>
      <c r="I97" s="12" t="s">
        <v>57</v>
      </c>
      <c r="J97" s="12" t="s">
        <v>57</v>
      </c>
      <c r="K97" s="16">
        <v>17.9</v>
      </c>
      <c r="L97" s="15" t="s">
        <v>49</v>
      </c>
      <c r="M97" s="15">
        <f t="shared" si="1"/>
        <v>17.9</v>
      </c>
      <c r="N97" s="12" t="s">
        <v>50</v>
      </c>
      <c r="O97" s="13">
        <v>17.9</v>
      </c>
      <c r="P97" s="12"/>
      <c r="Q97" s="12"/>
      <c r="R97" s="12"/>
      <c r="S97" s="12"/>
      <c r="T97" s="12" t="s">
        <v>50</v>
      </c>
      <c r="U97" s="13">
        <v>0</v>
      </c>
      <c r="V97" s="12"/>
      <c r="W97" s="12"/>
      <c r="X97" s="12"/>
      <c r="Y97" s="12"/>
      <c r="Z97" s="12"/>
      <c r="AA97" s="12" t="s">
        <v>50</v>
      </c>
      <c r="AB97" s="13">
        <v>0</v>
      </c>
      <c r="AC97" s="12" t="s">
        <v>50</v>
      </c>
      <c r="AD97" s="13">
        <v>0</v>
      </c>
      <c r="AE97" s="12" t="s">
        <v>470</v>
      </c>
      <c r="AF97" s="11">
        <v>769.166666666667</v>
      </c>
      <c r="AG97" s="11">
        <v>1846</v>
      </c>
      <c r="AH97" s="15" t="s">
        <v>52</v>
      </c>
      <c r="AI97" s="12" t="s">
        <v>470</v>
      </c>
      <c r="AJ97" s="15" t="s">
        <v>53</v>
      </c>
    </row>
    <row r="98" ht="67.5" spans="1:36">
      <c r="A98" s="12" t="s">
        <v>471</v>
      </c>
      <c r="B98" s="12" t="s">
        <v>472</v>
      </c>
      <c r="C98" s="12" t="s">
        <v>42</v>
      </c>
      <c r="D98" s="12" t="s">
        <v>43</v>
      </c>
      <c r="E98" s="12" t="s">
        <v>44</v>
      </c>
      <c r="F98" s="13" t="s">
        <v>473</v>
      </c>
      <c r="G98" s="12" t="s">
        <v>441</v>
      </c>
      <c r="H98" s="12" t="s">
        <v>474</v>
      </c>
      <c r="I98" s="12" t="s">
        <v>57</v>
      </c>
      <c r="J98" s="12" t="s">
        <v>57</v>
      </c>
      <c r="K98" s="16">
        <v>11</v>
      </c>
      <c r="L98" s="15" t="s">
        <v>49</v>
      </c>
      <c r="M98" s="15">
        <f t="shared" si="1"/>
        <v>11</v>
      </c>
      <c r="N98" s="12" t="s">
        <v>50</v>
      </c>
      <c r="O98" s="13">
        <v>0</v>
      </c>
      <c r="P98" s="12"/>
      <c r="Q98" s="12"/>
      <c r="R98" s="12"/>
      <c r="S98" s="12"/>
      <c r="T98" s="12" t="s">
        <v>50</v>
      </c>
      <c r="U98" s="13">
        <v>11</v>
      </c>
      <c r="V98" s="12"/>
      <c r="W98" s="12"/>
      <c r="X98" s="12"/>
      <c r="Y98" s="12"/>
      <c r="Z98" s="12"/>
      <c r="AA98" s="12" t="s">
        <v>50</v>
      </c>
      <c r="AB98" s="13">
        <v>0</v>
      </c>
      <c r="AC98" s="12" t="s">
        <v>50</v>
      </c>
      <c r="AD98" s="13">
        <v>0</v>
      </c>
      <c r="AE98" s="12" t="s">
        <v>475</v>
      </c>
      <c r="AF98" s="11">
        <v>83.3333333333333</v>
      </c>
      <c r="AG98" s="11">
        <v>200</v>
      </c>
      <c r="AH98" s="15" t="s">
        <v>52</v>
      </c>
      <c r="AI98" s="12" t="s">
        <v>476</v>
      </c>
      <c r="AJ98" s="15" t="s">
        <v>53</v>
      </c>
    </row>
    <row r="99" ht="67.5" spans="1:36">
      <c r="A99" s="12" t="s">
        <v>477</v>
      </c>
      <c r="B99" s="12" t="s">
        <v>478</v>
      </c>
      <c r="C99" s="12" t="s">
        <v>42</v>
      </c>
      <c r="D99" s="12" t="s">
        <v>43</v>
      </c>
      <c r="E99" s="12" t="s">
        <v>44</v>
      </c>
      <c r="F99" s="13" t="s">
        <v>479</v>
      </c>
      <c r="G99" s="12" t="s">
        <v>441</v>
      </c>
      <c r="H99" s="12" t="s">
        <v>480</v>
      </c>
      <c r="I99" s="12" t="s">
        <v>57</v>
      </c>
      <c r="J99" s="12" t="s">
        <v>57</v>
      </c>
      <c r="K99" s="16">
        <v>9.2</v>
      </c>
      <c r="L99" s="15" t="s">
        <v>49</v>
      </c>
      <c r="M99" s="15">
        <f t="shared" si="1"/>
        <v>9.2</v>
      </c>
      <c r="N99" s="12" t="s">
        <v>50</v>
      </c>
      <c r="O99" s="13">
        <v>0</v>
      </c>
      <c r="P99" s="12"/>
      <c r="Q99" s="12"/>
      <c r="R99" s="12"/>
      <c r="S99" s="12"/>
      <c r="T99" s="12" t="s">
        <v>50</v>
      </c>
      <c r="U99" s="13">
        <v>9.2</v>
      </c>
      <c r="V99" s="12"/>
      <c r="W99" s="12"/>
      <c r="X99" s="12"/>
      <c r="Y99" s="12"/>
      <c r="Z99" s="12"/>
      <c r="AA99" s="12" t="s">
        <v>50</v>
      </c>
      <c r="AB99" s="13">
        <v>0</v>
      </c>
      <c r="AC99" s="12" t="s">
        <v>50</v>
      </c>
      <c r="AD99" s="13">
        <v>0</v>
      </c>
      <c r="AE99" s="12" t="s">
        <v>475</v>
      </c>
      <c r="AF99" s="11">
        <v>33.3333333333333</v>
      </c>
      <c r="AG99" s="11">
        <v>80</v>
      </c>
      <c r="AH99" s="15" t="s">
        <v>52</v>
      </c>
      <c r="AI99" s="12" t="s">
        <v>476</v>
      </c>
      <c r="AJ99" s="15" t="s">
        <v>53</v>
      </c>
    </row>
    <row r="100" ht="67.5" spans="1:36">
      <c r="A100" s="12" t="s">
        <v>481</v>
      </c>
      <c r="B100" s="12" t="s">
        <v>482</v>
      </c>
      <c r="C100" s="12" t="s">
        <v>42</v>
      </c>
      <c r="D100" s="12" t="s">
        <v>43</v>
      </c>
      <c r="E100" s="12" t="s">
        <v>44</v>
      </c>
      <c r="F100" s="13" t="s">
        <v>483</v>
      </c>
      <c r="G100" s="12" t="s">
        <v>441</v>
      </c>
      <c r="H100" s="12" t="s">
        <v>484</v>
      </c>
      <c r="I100" s="12" t="s">
        <v>57</v>
      </c>
      <c r="J100" s="12" t="s">
        <v>57</v>
      </c>
      <c r="K100" s="16">
        <v>12</v>
      </c>
      <c r="L100" s="15" t="s">
        <v>49</v>
      </c>
      <c r="M100" s="15">
        <f t="shared" si="1"/>
        <v>6</v>
      </c>
      <c r="N100" s="12" t="s">
        <v>50</v>
      </c>
      <c r="O100" s="13">
        <v>0</v>
      </c>
      <c r="P100" s="12"/>
      <c r="Q100" s="12"/>
      <c r="R100" s="12"/>
      <c r="S100" s="12"/>
      <c r="T100" s="12" t="s">
        <v>50</v>
      </c>
      <c r="U100" s="13">
        <v>6</v>
      </c>
      <c r="V100" s="12"/>
      <c r="W100" s="12"/>
      <c r="X100" s="12"/>
      <c r="Y100" s="12"/>
      <c r="Z100" s="12"/>
      <c r="AA100" s="12" t="s">
        <v>50</v>
      </c>
      <c r="AB100" s="13">
        <v>0</v>
      </c>
      <c r="AC100" s="12" t="s">
        <v>50</v>
      </c>
      <c r="AD100" s="13">
        <v>0</v>
      </c>
      <c r="AE100" s="12" t="s">
        <v>485</v>
      </c>
      <c r="AF100" s="11">
        <v>63.3333333333333</v>
      </c>
      <c r="AG100" s="11">
        <v>152</v>
      </c>
      <c r="AH100" s="15" t="s">
        <v>52</v>
      </c>
      <c r="AI100" s="12" t="s">
        <v>476</v>
      </c>
      <c r="AJ100" s="15" t="s">
        <v>53</v>
      </c>
    </row>
    <row r="101" ht="67.5" spans="1:36">
      <c r="A101" s="12" t="s">
        <v>486</v>
      </c>
      <c r="B101" s="12" t="s">
        <v>487</v>
      </c>
      <c r="C101" s="12" t="s">
        <v>42</v>
      </c>
      <c r="D101" s="12" t="s">
        <v>43</v>
      </c>
      <c r="E101" s="12" t="s">
        <v>44</v>
      </c>
      <c r="F101" s="13" t="s">
        <v>488</v>
      </c>
      <c r="G101" s="12" t="s">
        <v>441</v>
      </c>
      <c r="H101" s="12" t="s">
        <v>489</v>
      </c>
      <c r="I101" s="12" t="s">
        <v>57</v>
      </c>
      <c r="J101" s="12" t="s">
        <v>57</v>
      </c>
      <c r="K101" s="16">
        <v>5</v>
      </c>
      <c r="L101" s="15" t="s">
        <v>49</v>
      </c>
      <c r="M101" s="15">
        <f t="shared" si="1"/>
        <v>4</v>
      </c>
      <c r="N101" s="12" t="s">
        <v>50</v>
      </c>
      <c r="O101" s="13">
        <v>0</v>
      </c>
      <c r="P101" s="12"/>
      <c r="Q101" s="12"/>
      <c r="R101" s="12"/>
      <c r="S101" s="12"/>
      <c r="T101" s="12" t="s">
        <v>50</v>
      </c>
      <c r="U101" s="13">
        <v>4</v>
      </c>
      <c r="V101" s="12"/>
      <c r="W101" s="12"/>
      <c r="X101" s="12"/>
      <c r="Y101" s="12"/>
      <c r="Z101" s="12"/>
      <c r="AA101" s="12" t="s">
        <v>50</v>
      </c>
      <c r="AB101" s="13">
        <v>0</v>
      </c>
      <c r="AC101" s="12" t="s">
        <v>50</v>
      </c>
      <c r="AD101" s="13">
        <v>0</v>
      </c>
      <c r="AE101" s="12" t="s">
        <v>475</v>
      </c>
      <c r="AF101" s="11">
        <v>32.5</v>
      </c>
      <c r="AG101" s="11">
        <v>78</v>
      </c>
      <c r="AH101" s="15" t="s">
        <v>52</v>
      </c>
      <c r="AI101" s="12" t="s">
        <v>476</v>
      </c>
      <c r="AJ101" s="15" t="s">
        <v>53</v>
      </c>
    </row>
    <row r="102" ht="67.5" spans="1:36">
      <c r="A102" s="12" t="s">
        <v>490</v>
      </c>
      <c r="B102" s="12" t="s">
        <v>491</v>
      </c>
      <c r="C102" s="12" t="s">
        <v>42</v>
      </c>
      <c r="D102" s="12" t="s">
        <v>43</v>
      </c>
      <c r="E102" s="12" t="s">
        <v>66</v>
      </c>
      <c r="F102" s="13" t="s">
        <v>492</v>
      </c>
      <c r="G102" s="12" t="s">
        <v>441</v>
      </c>
      <c r="H102" s="12" t="s">
        <v>493</v>
      </c>
      <c r="I102" s="12" t="s">
        <v>57</v>
      </c>
      <c r="J102" s="12" t="s">
        <v>57</v>
      </c>
      <c r="K102" s="16">
        <v>55</v>
      </c>
      <c r="L102" s="15" t="s">
        <v>49</v>
      </c>
      <c r="M102" s="15">
        <f t="shared" si="1"/>
        <v>50</v>
      </c>
      <c r="N102" s="12" t="s">
        <v>50</v>
      </c>
      <c r="O102" s="13">
        <v>0</v>
      </c>
      <c r="P102" s="12"/>
      <c r="Q102" s="12"/>
      <c r="R102" s="12"/>
      <c r="S102" s="12"/>
      <c r="T102" s="12" t="s">
        <v>50</v>
      </c>
      <c r="U102" s="13">
        <v>50</v>
      </c>
      <c r="V102" s="12"/>
      <c r="W102" s="12"/>
      <c r="X102" s="12"/>
      <c r="Y102" s="12"/>
      <c r="Z102" s="12"/>
      <c r="AA102" s="12" t="s">
        <v>50</v>
      </c>
      <c r="AB102" s="13">
        <v>0</v>
      </c>
      <c r="AC102" s="12" t="s">
        <v>50</v>
      </c>
      <c r="AD102" s="13">
        <v>0</v>
      </c>
      <c r="AE102" s="12" t="s">
        <v>494</v>
      </c>
      <c r="AF102" s="11">
        <v>181.25</v>
      </c>
      <c r="AG102" s="11">
        <v>435</v>
      </c>
      <c r="AH102" s="15" t="s">
        <v>52</v>
      </c>
      <c r="AI102" s="12" t="s">
        <v>476</v>
      </c>
      <c r="AJ102" s="15" t="s">
        <v>53</v>
      </c>
    </row>
    <row r="103" ht="81" spans="1:36">
      <c r="A103" s="12" t="s">
        <v>495</v>
      </c>
      <c r="B103" s="12" t="s">
        <v>496</v>
      </c>
      <c r="C103" s="12" t="s">
        <v>42</v>
      </c>
      <c r="D103" s="12" t="s">
        <v>70</v>
      </c>
      <c r="E103" s="12" t="s">
        <v>71</v>
      </c>
      <c r="F103" s="13" t="s">
        <v>497</v>
      </c>
      <c r="G103" s="12" t="s">
        <v>441</v>
      </c>
      <c r="H103" s="12" t="s">
        <v>498</v>
      </c>
      <c r="I103" s="12" t="s">
        <v>57</v>
      </c>
      <c r="J103" s="12" t="s">
        <v>57</v>
      </c>
      <c r="K103" s="16">
        <v>5</v>
      </c>
      <c r="L103" s="15" t="s">
        <v>49</v>
      </c>
      <c r="M103" s="15">
        <f t="shared" si="1"/>
        <v>5</v>
      </c>
      <c r="N103" s="12" t="s">
        <v>50</v>
      </c>
      <c r="O103" s="13">
        <v>0</v>
      </c>
      <c r="P103" s="12"/>
      <c r="Q103" s="12"/>
      <c r="R103" s="12"/>
      <c r="S103" s="12"/>
      <c r="T103" s="12" t="s">
        <v>50</v>
      </c>
      <c r="U103" s="13">
        <v>5</v>
      </c>
      <c r="V103" s="12"/>
      <c r="W103" s="12"/>
      <c r="X103" s="12"/>
      <c r="Y103" s="12"/>
      <c r="Z103" s="12"/>
      <c r="AA103" s="12" t="s">
        <v>50</v>
      </c>
      <c r="AB103" s="13">
        <v>0</v>
      </c>
      <c r="AC103" s="12" t="s">
        <v>50</v>
      </c>
      <c r="AD103" s="13">
        <v>0</v>
      </c>
      <c r="AE103" s="12" t="s">
        <v>499</v>
      </c>
      <c r="AF103" s="11">
        <v>27.0833333333333</v>
      </c>
      <c r="AG103" s="11">
        <v>65</v>
      </c>
      <c r="AH103" s="15" t="s">
        <v>52</v>
      </c>
      <c r="AI103" s="12" t="s">
        <v>500</v>
      </c>
      <c r="AJ103" s="15" t="s">
        <v>53</v>
      </c>
    </row>
    <row r="104" ht="81" spans="1:36">
      <c r="A104" s="12" t="s">
        <v>501</v>
      </c>
      <c r="B104" s="12" t="s">
        <v>502</v>
      </c>
      <c r="C104" s="12" t="s">
        <v>42</v>
      </c>
      <c r="D104" s="12" t="s">
        <v>70</v>
      </c>
      <c r="E104" s="12" t="s">
        <v>71</v>
      </c>
      <c r="F104" s="13" t="s">
        <v>503</v>
      </c>
      <c r="G104" s="12" t="s">
        <v>441</v>
      </c>
      <c r="H104" s="12" t="s">
        <v>461</v>
      </c>
      <c r="I104" s="12" t="s">
        <v>57</v>
      </c>
      <c r="J104" s="12" t="s">
        <v>57</v>
      </c>
      <c r="K104" s="16">
        <v>7</v>
      </c>
      <c r="L104" s="15" t="s">
        <v>49</v>
      </c>
      <c r="M104" s="15">
        <f t="shared" si="1"/>
        <v>7</v>
      </c>
      <c r="N104" s="12" t="s">
        <v>50</v>
      </c>
      <c r="O104" s="13">
        <v>0</v>
      </c>
      <c r="P104" s="12"/>
      <c r="Q104" s="12"/>
      <c r="R104" s="12"/>
      <c r="S104" s="12"/>
      <c r="T104" s="12" t="s">
        <v>50</v>
      </c>
      <c r="U104" s="13">
        <v>7</v>
      </c>
      <c r="V104" s="12"/>
      <c r="W104" s="12"/>
      <c r="X104" s="12"/>
      <c r="Y104" s="12"/>
      <c r="Z104" s="12"/>
      <c r="AA104" s="12" t="s">
        <v>50</v>
      </c>
      <c r="AB104" s="13">
        <v>0</v>
      </c>
      <c r="AC104" s="12" t="s">
        <v>50</v>
      </c>
      <c r="AD104" s="13">
        <v>0</v>
      </c>
      <c r="AE104" s="12" t="s">
        <v>499</v>
      </c>
      <c r="AF104" s="11">
        <v>28.3333333333333</v>
      </c>
      <c r="AG104" s="11">
        <v>68</v>
      </c>
      <c r="AH104" s="15" t="s">
        <v>52</v>
      </c>
      <c r="AI104" s="12" t="s">
        <v>500</v>
      </c>
      <c r="AJ104" s="15" t="s">
        <v>53</v>
      </c>
    </row>
    <row r="105" ht="81" spans="1:36">
      <c r="A105" s="12" t="s">
        <v>504</v>
      </c>
      <c r="B105" s="12" t="s">
        <v>505</v>
      </c>
      <c r="C105" s="12" t="s">
        <v>42</v>
      </c>
      <c r="D105" s="12" t="s">
        <v>70</v>
      </c>
      <c r="E105" s="12" t="s">
        <v>71</v>
      </c>
      <c r="F105" s="13" t="s">
        <v>506</v>
      </c>
      <c r="G105" s="12" t="s">
        <v>441</v>
      </c>
      <c r="H105" s="12" t="s">
        <v>474</v>
      </c>
      <c r="I105" s="12" t="s">
        <v>57</v>
      </c>
      <c r="J105" s="12" t="s">
        <v>57</v>
      </c>
      <c r="K105" s="16">
        <v>5</v>
      </c>
      <c r="L105" s="15" t="s">
        <v>49</v>
      </c>
      <c r="M105" s="15">
        <f t="shared" si="1"/>
        <v>5</v>
      </c>
      <c r="N105" s="12" t="s">
        <v>50</v>
      </c>
      <c r="O105" s="13">
        <v>0</v>
      </c>
      <c r="P105" s="12"/>
      <c r="Q105" s="12"/>
      <c r="R105" s="12"/>
      <c r="S105" s="12"/>
      <c r="T105" s="12" t="s">
        <v>50</v>
      </c>
      <c r="U105" s="13">
        <v>5</v>
      </c>
      <c r="V105" s="12"/>
      <c r="W105" s="12"/>
      <c r="X105" s="12"/>
      <c r="Y105" s="12"/>
      <c r="Z105" s="12"/>
      <c r="AA105" s="12" t="s">
        <v>50</v>
      </c>
      <c r="AB105" s="13">
        <v>0</v>
      </c>
      <c r="AC105" s="12" t="s">
        <v>50</v>
      </c>
      <c r="AD105" s="13">
        <v>0</v>
      </c>
      <c r="AE105" s="12" t="s">
        <v>499</v>
      </c>
      <c r="AF105" s="11">
        <v>20</v>
      </c>
      <c r="AG105" s="11">
        <v>48</v>
      </c>
      <c r="AH105" s="15" t="s">
        <v>52</v>
      </c>
      <c r="AI105" s="12" t="s">
        <v>500</v>
      </c>
      <c r="AJ105" s="15" t="s">
        <v>53</v>
      </c>
    </row>
    <row r="106" ht="81" spans="1:36">
      <c r="A106" s="12" t="s">
        <v>507</v>
      </c>
      <c r="B106" s="12" t="s">
        <v>508</v>
      </c>
      <c r="C106" s="12" t="s">
        <v>42</v>
      </c>
      <c r="D106" s="12" t="s">
        <v>70</v>
      </c>
      <c r="E106" s="12" t="s">
        <v>71</v>
      </c>
      <c r="F106" s="13" t="s">
        <v>509</v>
      </c>
      <c r="G106" s="12" t="s">
        <v>441</v>
      </c>
      <c r="H106" s="12" t="s">
        <v>510</v>
      </c>
      <c r="I106" s="12" t="s">
        <v>57</v>
      </c>
      <c r="J106" s="12" t="s">
        <v>510</v>
      </c>
      <c r="K106" s="16">
        <v>5</v>
      </c>
      <c r="L106" s="15" t="s">
        <v>49</v>
      </c>
      <c r="M106" s="15">
        <f t="shared" si="1"/>
        <v>5</v>
      </c>
      <c r="N106" s="12" t="s">
        <v>50</v>
      </c>
      <c r="O106" s="13">
        <v>0</v>
      </c>
      <c r="P106" s="12"/>
      <c r="Q106" s="12"/>
      <c r="R106" s="12"/>
      <c r="S106" s="12"/>
      <c r="T106" s="12" t="s">
        <v>50</v>
      </c>
      <c r="U106" s="13">
        <v>5</v>
      </c>
      <c r="V106" s="12"/>
      <c r="W106" s="12"/>
      <c r="X106" s="12"/>
      <c r="Y106" s="12"/>
      <c r="Z106" s="12"/>
      <c r="AA106" s="12" t="s">
        <v>50</v>
      </c>
      <c r="AB106" s="13">
        <v>0</v>
      </c>
      <c r="AC106" s="12" t="s">
        <v>50</v>
      </c>
      <c r="AD106" s="13">
        <v>0</v>
      </c>
      <c r="AE106" s="13" t="s">
        <v>511</v>
      </c>
      <c r="AF106" s="11">
        <v>50</v>
      </c>
      <c r="AG106" s="11">
        <v>120</v>
      </c>
      <c r="AH106" s="15" t="s">
        <v>52</v>
      </c>
      <c r="AI106" s="12" t="s">
        <v>500</v>
      </c>
      <c r="AJ106" s="15" t="s">
        <v>53</v>
      </c>
    </row>
    <row r="107" ht="81" spans="1:36">
      <c r="A107" s="12" t="s">
        <v>512</v>
      </c>
      <c r="B107" s="12" t="s">
        <v>513</v>
      </c>
      <c r="C107" s="12" t="s">
        <v>42</v>
      </c>
      <c r="D107" s="12" t="s">
        <v>70</v>
      </c>
      <c r="E107" s="12" t="s">
        <v>71</v>
      </c>
      <c r="F107" s="13" t="s">
        <v>514</v>
      </c>
      <c r="G107" s="12" t="s">
        <v>441</v>
      </c>
      <c r="H107" s="12" t="s">
        <v>515</v>
      </c>
      <c r="I107" s="12" t="s">
        <v>57</v>
      </c>
      <c r="J107" s="12" t="s">
        <v>515</v>
      </c>
      <c r="K107" s="16">
        <v>11</v>
      </c>
      <c r="L107" s="15" t="s">
        <v>49</v>
      </c>
      <c r="M107" s="15">
        <f t="shared" si="1"/>
        <v>10</v>
      </c>
      <c r="N107" s="12" t="s">
        <v>50</v>
      </c>
      <c r="O107" s="13">
        <v>0</v>
      </c>
      <c r="P107" s="12"/>
      <c r="Q107" s="12"/>
      <c r="R107" s="12"/>
      <c r="S107" s="12"/>
      <c r="T107" s="12" t="s">
        <v>50</v>
      </c>
      <c r="U107" s="13">
        <v>10</v>
      </c>
      <c r="V107" s="12"/>
      <c r="W107" s="12"/>
      <c r="X107" s="12"/>
      <c r="Y107" s="12"/>
      <c r="Z107" s="12"/>
      <c r="AA107" s="12" t="s">
        <v>50</v>
      </c>
      <c r="AB107" s="13">
        <v>0</v>
      </c>
      <c r="AC107" s="12" t="s">
        <v>50</v>
      </c>
      <c r="AD107" s="13">
        <v>0</v>
      </c>
      <c r="AE107" s="13" t="s">
        <v>511</v>
      </c>
      <c r="AF107" s="11">
        <v>175</v>
      </c>
      <c r="AG107" s="11">
        <v>420</v>
      </c>
      <c r="AH107" s="15" t="s">
        <v>52</v>
      </c>
      <c r="AI107" s="12" t="s">
        <v>500</v>
      </c>
      <c r="AJ107" s="15" t="s">
        <v>53</v>
      </c>
    </row>
    <row r="108" ht="81" spans="1:36">
      <c r="A108" s="12" t="s">
        <v>516</v>
      </c>
      <c r="B108" s="12" t="s">
        <v>517</v>
      </c>
      <c r="C108" s="12" t="s">
        <v>42</v>
      </c>
      <c r="D108" s="12" t="s">
        <v>70</v>
      </c>
      <c r="E108" s="12" t="s">
        <v>71</v>
      </c>
      <c r="F108" s="13" t="s">
        <v>518</v>
      </c>
      <c r="G108" s="12" t="s">
        <v>441</v>
      </c>
      <c r="H108" s="12" t="s">
        <v>519</v>
      </c>
      <c r="I108" s="12" t="s">
        <v>57</v>
      </c>
      <c r="J108" s="12" t="s">
        <v>519</v>
      </c>
      <c r="K108" s="16">
        <v>6</v>
      </c>
      <c r="L108" s="15" t="s">
        <v>49</v>
      </c>
      <c r="M108" s="15">
        <f t="shared" si="1"/>
        <v>6</v>
      </c>
      <c r="N108" s="12" t="s">
        <v>50</v>
      </c>
      <c r="O108" s="13">
        <v>0</v>
      </c>
      <c r="P108" s="12"/>
      <c r="Q108" s="12"/>
      <c r="R108" s="12"/>
      <c r="S108" s="12"/>
      <c r="T108" s="12" t="s">
        <v>50</v>
      </c>
      <c r="U108" s="13">
        <v>6</v>
      </c>
      <c r="V108" s="12"/>
      <c r="W108" s="12"/>
      <c r="X108" s="12"/>
      <c r="Y108" s="12"/>
      <c r="Z108" s="12"/>
      <c r="AA108" s="12" t="s">
        <v>50</v>
      </c>
      <c r="AB108" s="13">
        <v>0</v>
      </c>
      <c r="AC108" s="12" t="s">
        <v>50</v>
      </c>
      <c r="AD108" s="13">
        <v>0</v>
      </c>
      <c r="AE108" s="12" t="s">
        <v>499</v>
      </c>
      <c r="AF108" s="11">
        <v>20</v>
      </c>
      <c r="AG108" s="11">
        <v>48</v>
      </c>
      <c r="AH108" s="15" t="s">
        <v>52</v>
      </c>
      <c r="AI108" s="12" t="s">
        <v>500</v>
      </c>
      <c r="AJ108" s="15" t="s">
        <v>53</v>
      </c>
    </row>
    <row r="109" ht="121.5" spans="1:36">
      <c r="A109" s="12" t="s">
        <v>520</v>
      </c>
      <c r="B109" s="12" t="s">
        <v>521</v>
      </c>
      <c r="C109" s="12" t="s">
        <v>42</v>
      </c>
      <c r="D109" s="12" t="s">
        <v>70</v>
      </c>
      <c r="E109" s="12" t="s">
        <v>266</v>
      </c>
      <c r="F109" s="13" t="s">
        <v>522</v>
      </c>
      <c r="G109" s="12" t="s">
        <v>441</v>
      </c>
      <c r="H109" s="12" t="s">
        <v>461</v>
      </c>
      <c r="I109" s="12" t="s">
        <v>57</v>
      </c>
      <c r="J109" s="12" t="s">
        <v>57</v>
      </c>
      <c r="K109" s="16">
        <v>40</v>
      </c>
      <c r="L109" s="15" t="s">
        <v>49</v>
      </c>
      <c r="M109" s="15">
        <f t="shared" si="1"/>
        <v>36</v>
      </c>
      <c r="N109" s="12" t="s">
        <v>50</v>
      </c>
      <c r="O109" s="13">
        <v>0</v>
      </c>
      <c r="P109" s="12"/>
      <c r="Q109" s="12"/>
      <c r="R109" s="12"/>
      <c r="S109" s="12"/>
      <c r="T109" s="12" t="s">
        <v>50</v>
      </c>
      <c r="U109" s="13">
        <v>36</v>
      </c>
      <c r="V109" s="12"/>
      <c r="W109" s="12"/>
      <c r="X109" s="12"/>
      <c r="Y109" s="12"/>
      <c r="Z109" s="12"/>
      <c r="AA109" s="12" t="s">
        <v>50</v>
      </c>
      <c r="AB109" s="13">
        <v>0</v>
      </c>
      <c r="AC109" s="12" t="s">
        <v>50</v>
      </c>
      <c r="AD109" s="13">
        <v>0</v>
      </c>
      <c r="AE109" s="12" t="s">
        <v>523</v>
      </c>
      <c r="AF109" s="11">
        <v>354.166666666667</v>
      </c>
      <c r="AG109" s="11">
        <v>850</v>
      </c>
      <c r="AH109" s="15" t="s">
        <v>52</v>
      </c>
      <c r="AI109" s="12" t="s">
        <v>524</v>
      </c>
      <c r="AJ109" s="15" t="s">
        <v>53</v>
      </c>
    </row>
    <row r="110" ht="81" spans="1:36">
      <c r="A110" s="12" t="s">
        <v>525</v>
      </c>
      <c r="B110" s="12" t="s">
        <v>526</v>
      </c>
      <c r="C110" s="12" t="s">
        <v>42</v>
      </c>
      <c r="D110" s="12" t="s">
        <v>70</v>
      </c>
      <c r="E110" s="12" t="s">
        <v>266</v>
      </c>
      <c r="F110" s="13" t="s">
        <v>527</v>
      </c>
      <c r="G110" s="12" t="s">
        <v>441</v>
      </c>
      <c r="H110" s="12" t="s">
        <v>484</v>
      </c>
      <c r="I110" s="12" t="s">
        <v>57</v>
      </c>
      <c r="J110" s="12" t="s">
        <v>528</v>
      </c>
      <c r="K110" s="16">
        <v>4.5</v>
      </c>
      <c r="L110" s="15" t="s">
        <v>49</v>
      </c>
      <c r="M110" s="15">
        <f t="shared" si="1"/>
        <v>4</v>
      </c>
      <c r="N110" s="12" t="s">
        <v>50</v>
      </c>
      <c r="O110" s="13">
        <v>0</v>
      </c>
      <c r="P110" s="12"/>
      <c r="Q110" s="12"/>
      <c r="R110" s="12"/>
      <c r="S110" s="12"/>
      <c r="T110" s="12" t="s">
        <v>50</v>
      </c>
      <c r="U110" s="13">
        <v>4</v>
      </c>
      <c r="V110" s="12"/>
      <c r="W110" s="12"/>
      <c r="X110" s="12"/>
      <c r="Y110" s="12"/>
      <c r="Z110" s="12"/>
      <c r="AA110" s="12" t="s">
        <v>50</v>
      </c>
      <c r="AB110" s="13">
        <v>0</v>
      </c>
      <c r="AC110" s="12" t="s">
        <v>50</v>
      </c>
      <c r="AD110" s="13">
        <v>0</v>
      </c>
      <c r="AE110" s="13" t="s">
        <v>511</v>
      </c>
      <c r="AF110" s="11">
        <v>62.5</v>
      </c>
      <c r="AG110" s="11">
        <v>150</v>
      </c>
      <c r="AH110" s="15" t="s">
        <v>52</v>
      </c>
      <c r="AI110" s="12" t="s">
        <v>500</v>
      </c>
      <c r="AJ110" s="15" t="s">
        <v>53</v>
      </c>
    </row>
    <row r="111" ht="81" spans="1:36">
      <c r="A111" s="12" t="s">
        <v>529</v>
      </c>
      <c r="B111" s="12" t="s">
        <v>530</v>
      </c>
      <c r="C111" s="12" t="s">
        <v>42</v>
      </c>
      <c r="D111" s="12" t="s">
        <v>70</v>
      </c>
      <c r="E111" s="12" t="s">
        <v>266</v>
      </c>
      <c r="F111" s="13" t="s">
        <v>531</v>
      </c>
      <c r="G111" s="12" t="s">
        <v>441</v>
      </c>
      <c r="H111" s="12" t="s">
        <v>532</v>
      </c>
      <c r="I111" s="12" t="s">
        <v>57</v>
      </c>
      <c r="J111" s="12" t="s">
        <v>533</v>
      </c>
      <c r="K111" s="16">
        <v>5.5</v>
      </c>
      <c r="L111" s="15" t="s">
        <v>49</v>
      </c>
      <c r="M111" s="15">
        <f t="shared" si="1"/>
        <v>5</v>
      </c>
      <c r="N111" s="12" t="s">
        <v>50</v>
      </c>
      <c r="O111" s="13">
        <v>0</v>
      </c>
      <c r="P111" s="12"/>
      <c r="Q111" s="12"/>
      <c r="R111" s="12"/>
      <c r="S111" s="12"/>
      <c r="T111" s="12" t="s">
        <v>50</v>
      </c>
      <c r="U111" s="13">
        <v>5</v>
      </c>
      <c r="V111" s="12"/>
      <c r="W111" s="12"/>
      <c r="X111" s="12"/>
      <c r="Y111" s="12"/>
      <c r="Z111" s="12"/>
      <c r="AA111" s="12" t="s">
        <v>50</v>
      </c>
      <c r="AB111" s="13">
        <v>0</v>
      </c>
      <c r="AC111" s="12" t="s">
        <v>50</v>
      </c>
      <c r="AD111" s="13">
        <v>0</v>
      </c>
      <c r="AE111" s="12" t="s">
        <v>499</v>
      </c>
      <c r="AF111" s="11">
        <v>145.833333333333</v>
      </c>
      <c r="AG111" s="11">
        <v>350</v>
      </c>
      <c r="AH111" s="15" t="s">
        <v>52</v>
      </c>
      <c r="AI111" s="12" t="s">
        <v>500</v>
      </c>
      <c r="AJ111" s="15" t="s">
        <v>53</v>
      </c>
    </row>
    <row r="112" ht="81" spans="1:36">
      <c r="A112" s="12" t="s">
        <v>534</v>
      </c>
      <c r="B112" s="12" t="s">
        <v>535</v>
      </c>
      <c r="C112" s="12" t="s">
        <v>42</v>
      </c>
      <c r="D112" s="12" t="s">
        <v>70</v>
      </c>
      <c r="E112" s="12" t="s">
        <v>266</v>
      </c>
      <c r="F112" s="13" t="s">
        <v>536</v>
      </c>
      <c r="G112" s="12" t="s">
        <v>441</v>
      </c>
      <c r="H112" s="12" t="s">
        <v>537</v>
      </c>
      <c r="I112" s="12" t="s">
        <v>57</v>
      </c>
      <c r="J112" s="12" t="s">
        <v>538</v>
      </c>
      <c r="K112" s="16">
        <v>4.2</v>
      </c>
      <c r="L112" s="15" t="s">
        <v>49</v>
      </c>
      <c r="M112" s="15">
        <f t="shared" si="1"/>
        <v>3.5</v>
      </c>
      <c r="N112" s="12" t="s">
        <v>50</v>
      </c>
      <c r="O112" s="13">
        <v>0</v>
      </c>
      <c r="P112" s="12"/>
      <c r="Q112" s="12"/>
      <c r="R112" s="12"/>
      <c r="S112" s="12"/>
      <c r="T112" s="12" t="s">
        <v>50</v>
      </c>
      <c r="U112" s="13">
        <v>3.5</v>
      </c>
      <c r="V112" s="12"/>
      <c r="W112" s="12"/>
      <c r="X112" s="12"/>
      <c r="Y112" s="12"/>
      <c r="Z112" s="12"/>
      <c r="AA112" s="12" t="s">
        <v>50</v>
      </c>
      <c r="AB112" s="13">
        <v>0</v>
      </c>
      <c r="AC112" s="12" t="s">
        <v>50</v>
      </c>
      <c r="AD112" s="13">
        <v>0</v>
      </c>
      <c r="AE112" s="12" t="s">
        <v>539</v>
      </c>
      <c r="AF112" s="11">
        <v>29.1666666666667</v>
      </c>
      <c r="AG112" s="11">
        <v>70</v>
      </c>
      <c r="AH112" s="15" t="s">
        <v>52</v>
      </c>
      <c r="AI112" s="12" t="s">
        <v>539</v>
      </c>
      <c r="AJ112" s="15" t="s">
        <v>53</v>
      </c>
    </row>
    <row r="113" ht="68.25" spans="1:36">
      <c r="A113" s="12" t="s">
        <v>540</v>
      </c>
      <c r="B113" s="12" t="s">
        <v>541</v>
      </c>
      <c r="C113" s="12" t="s">
        <v>42</v>
      </c>
      <c r="D113" s="12" t="s">
        <v>70</v>
      </c>
      <c r="E113" s="12" t="s">
        <v>266</v>
      </c>
      <c r="F113" s="13" t="s">
        <v>542</v>
      </c>
      <c r="G113" s="12" t="s">
        <v>441</v>
      </c>
      <c r="H113" s="12" t="s">
        <v>461</v>
      </c>
      <c r="I113" s="12" t="s">
        <v>57</v>
      </c>
      <c r="J113" s="12" t="s">
        <v>543</v>
      </c>
      <c r="K113" s="16">
        <v>2.5</v>
      </c>
      <c r="L113" s="15" t="s">
        <v>49</v>
      </c>
      <c r="M113" s="15">
        <f t="shared" si="1"/>
        <v>2</v>
      </c>
      <c r="N113" s="12" t="s">
        <v>50</v>
      </c>
      <c r="O113" s="13">
        <v>0</v>
      </c>
      <c r="P113" s="12"/>
      <c r="Q113" s="12"/>
      <c r="R113" s="12"/>
      <c r="S113" s="12"/>
      <c r="T113" s="12" t="s">
        <v>50</v>
      </c>
      <c r="U113" s="13">
        <v>2</v>
      </c>
      <c r="V113" s="12"/>
      <c r="W113" s="12"/>
      <c r="X113" s="12"/>
      <c r="Y113" s="12"/>
      <c r="Z113" s="12"/>
      <c r="AA113" s="12" t="s">
        <v>50</v>
      </c>
      <c r="AB113" s="13">
        <v>0</v>
      </c>
      <c r="AC113" s="12" t="s">
        <v>50</v>
      </c>
      <c r="AD113" s="13">
        <v>0</v>
      </c>
      <c r="AE113" s="12" t="s">
        <v>544</v>
      </c>
      <c r="AF113" s="11">
        <v>42.9166666666667</v>
      </c>
      <c r="AG113" s="11">
        <v>103</v>
      </c>
      <c r="AH113" s="15" t="s">
        <v>52</v>
      </c>
      <c r="AI113" s="12" t="s">
        <v>544</v>
      </c>
      <c r="AJ113" s="15" t="s">
        <v>53</v>
      </c>
    </row>
    <row r="114" ht="67.5" spans="1:36">
      <c r="A114" s="12" t="s">
        <v>545</v>
      </c>
      <c r="B114" s="12" t="s">
        <v>546</v>
      </c>
      <c r="C114" s="12" t="s">
        <v>42</v>
      </c>
      <c r="D114" s="12" t="s">
        <v>70</v>
      </c>
      <c r="E114" s="12" t="s">
        <v>266</v>
      </c>
      <c r="F114" s="13" t="s">
        <v>547</v>
      </c>
      <c r="G114" s="12" t="s">
        <v>441</v>
      </c>
      <c r="H114" s="12" t="s">
        <v>461</v>
      </c>
      <c r="I114" s="12" t="s">
        <v>57</v>
      </c>
      <c r="J114" s="12" t="s">
        <v>543</v>
      </c>
      <c r="K114" s="16">
        <v>7.5</v>
      </c>
      <c r="L114" s="15" t="s">
        <v>49</v>
      </c>
      <c r="M114" s="15">
        <f t="shared" si="1"/>
        <v>7.3</v>
      </c>
      <c r="N114" s="12" t="s">
        <v>50</v>
      </c>
      <c r="O114" s="13">
        <v>0</v>
      </c>
      <c r="P114" s="12"/>
      <c r="Q114" s="12"/>
      <c r="R114" s="12"/>
      <c r="S114" s="12"/>
      <c r="T114" s="12" t="s">
        <v>50</v>
      </c>
      <c r="U114" s="13">
        <v>7.3</v>
      </c>
      <c r="V114" s="12"/>
      <c r="W114" s="12"/>
      <c r="X114" s="12"/>
      <c r="Y114" s="12"/>
      <c r="Z114" s="12"/>
      <c r="AA114" s="12" t="s">
        <v>50</v>
      </c>
      <c r="AB114" s="13">
        <v>0</v>
      </c>
      <c r="AC114" s="12" t="s">
        <v>50</v>
      </c>
      <c r="AD114" s="13">
        <v>0</v>
      </c>
      <c r="AE114" s="12" t="s">
        <v>548</v>
      </c>
      <c r="AF114" s="11">
        <v>42.9166666666667</v>
      </c>
      <c r="AG114" s="11">
        <v>103</v>
      </c>
      <c r="AH114" s="15" t="s">
        <v>52</v>
      </c>
      <c r="AI114" s="12" t="s">
        <v>548</v>
      </c>
      <c r="AJ114" s="15" t="s">
        <v>53</v>
      </c>
    </row>
    <row r="115" ht="81" spans="1:36">
      <c r="A115" s="12" t="s">
        <v>549</v>
      </c>
      <c r="B115" s="12" t="s">
        <v>550</v>
      </c>
      <c r="C115" s="12" t="s">
        <v>42</v>
      </c>
      <c r="D115" s="12" t="s">
        <v>70</v>
      </c>
      <c r="E115" s="12" t="s">
        <v>266</v>
      </c>
      <c r="F115" s="13" t="s">
        <v>531</v>
      </c>
      <c r="G115" s="12" t="s">
        <v>441</v>
      </c>
      <c r="H115" s="12" t="s">
        <v>452</v>
      </c>
      <c r="I115" s="12" t="s">
        <v>57</v>
      </c>
      <c r="J115" s="12" t="s">
        <v>551</v>
      </c>
      <c r="K115" s="16">
        <v>7</v>
      </c>
      <c r="L115" s="15" t="s">
        <v>49</v>
      </c>
      <c r="M115" s="15">
        <f t="shared" si="1"/>
        <v>5</v>
      </c>
      <c r="N115" s="12" t="s">
        <v>50</v>
      </c>
      <c r="O115" s="13">
        <v>0</v>
      </c>
      <c r="P115" s="12"/>
      <c r="Q115" s="12"/>
      <c r="R115" s="12"/>
      <c r="S115" s="12"/>
      <c r="T115" s="12" t="s">
        <v>50</v>
      </c>
      <c r="U115" s="13">
        <v>5</v>
      </c>
      <c r="V115" s="12"/>
      <c r="W115" s="12"/>
      <c r="X115" s="12"/>
      <c r="Y115" s="12"/>
      <c r="Z115" s="12"/>
      <c r="AA115" s="12" t="s">
        <v>50</v>
      </c>
      <c r="AB115" s="13">
        <v>0</v>
      </c>
      <c r="AC115" s="12" t="s">
        <v>50</v>
      </c>
      <c r="AD115" s="13">
        <v>0</v>
      </c>
      <c r="AE115" s="12" t="s">
        <v>499</v>
      </c>
      <c r="AF115" s="11">
        <v>51.25</v>
      </c>
      <c r="AG115" s="11">
        <v>123</v>
      </c>
      <c r="AH115" s="15" t="s">
        <v>52</v>
      </c>
      <c r="AI115" s="12" t="s">
        <v>500</v>
      </c>
      <c r="AJ115" s="15" t="s">
        <v>53</v>
      </c>
    </row>
    <row r="116" ht="81" spans="1:36">
      <c r="A116" s="12" t="s">
        <v>552</v>
      </c>
      <c r="B116" s="12" t="s">
        <v>553</v>
      </c>
      <c r="C116" s="12" t="s">
        <v>42</v>
      </c>
      <c r="D116" s="12" t="s">
        <v>70</v>
      </c>
      <c r="E116" s="12" t="s">
        <v>266</v>
      </c>
      <c r="F116" s="13" t="s">
        <v>554</v>
      </c>
      <c r="G116" s="12" t="s">
        <v>441</v>
      </c>
      <c r="H116" s="12" t="s">
        <v>480</v>
      </c>
      <c r="I116" s="12" t="s">
        <v>57</v>
      </c>
      <c r="J116" s="12" t="s">
        <v>555</v>
      </c>
      <c r="K116" s="16">
        <v>12.5</v>
      </c>
      <c r="L116" s="15" t="s">
        <v>49</v>
      </c>
      <c r="M116" s="15">
        <f t="shared" si="1"/>
        <v>10</v>
      </c>
      <c r="N116" s="12" t="s">
        <v>50</v>
      </c>
      <c r="O116" s="13">
        <v>0</v>
      </c>
      <c r="P116" s="12"/>
      <c r="Q116" s="12"/>
      <c r="R116" s="12"/>
      <c r="S116" s="12"/>
      <c r="T116" s="12" t="s">
        <v>50</v>
      </c>
      <c r="U116" s="13">
        <v>10</v>
      </c>
      <c r="V116" s="12"/>
      <c r="W116" s="12"/>
      <c r="X116" s="12"/>
      <c r="Y116" s="12"/>
      <c r="Z116" s="12"/>
      <c r="AA116" s="12" t="s">
        <v>50</v>
      </c>
      <c r="AB116" s="13">
        <v>0</v>
      </c>
      <c r="AC116" s="12" t="s">
        <v>50</v>
      </c>
      <c r="AD116" s="13">
        <v>0</v>
      </c>
      <c r="AE116" s="13" t="s">
        <v>511</v>
      </c>
      <c r="AF116" s="11">
        <v>104.166666666667</v>
      </c>
      <c r="AG116" s="11">
        <v>250</v>
      </c>
      <c r="AH116" s="15" t="s">
        <v>52</v>
      </c>
      <c r="AI116" s="12" t="s">
        <v>500</v>
      </c>
      <c r="AJ116" s="15" t="s">
        <v>53</v>
      </c>
    </row>
    <row r="117" ht="108" spans="1:36">
      <c r="A117" s="12" t="s">
        <v>556</v>
      </c>
      <c r="B117" s="12" t="s">
        <v>557</v>
      </c>
      <c r="C117" s="12" t="s">
        <v>42</v>
      </c>
      <c r="D117" s="12" t="s">
        <v>294</v>
      </c>
      <c r="E117" s="12" t="s">
        <v>294</v>
      </c>
      <c r="F117" s="13" t="s">
        <v>558</v>
      </c>
      <c r="G117" s="12" t="s">
        <v>441</v>
      </c>
      <c r="H117" s="12" t="s">
        <v>559</v>
      </c>
      <c r="I117" s="12" t="s">
        <v>57</v>
      </c>
      <c r="J117" s="12" t="s">
        <v>559</v>
      </c>
      <c r="K117" s="16">
        <v>70</v>
      </c>
      <c r="L117" s="15" t="s">
        <v>49</v>
      </c>
      <c r="M117" s="15">
        <f t="shared" si="1"/>
        <v>70</v>
      </c>
      <c r="N117" s="12" t="s">
        <v>50</v>
      </c>
      <c r="O117" s="13">
        <v>70</v>
      </c>
      <c r="P117" s="12"/>
      <c r="Q117" s="12"/>
      <c r="R117" s="12"/>
      <c r="S117" s="12"/>
      <c r="T117" s="12" t="s">
        <v>50</v>
      </c>
      <c r="U117" s="13">
        <v>0</v>
      </c>
      <c r="V117" s="12"/>
      <c r="W117" s="12"/>
      <c r="X117" s="12"/>
      <c r="Y117" s="12"/>
      <c r="Z117" s="12"/>
      <c r="AA117" s="12" t="s">
        <v>50</v>
      </c>
      <c r="AB117" s="13">
        <v>0</v>
      </c>
      <c r="AC117" s="12" t="s">
        <v>50</v>
      </c>
      <c r="AD117" s="13">
        <v>0</v>
      </c>
      <c r="AE117" s="12" t="s">
        <v>560</v>
      </c>
      <c r="AF117" s="11">
        <v>208.333333333333</v>
      </c>
      <c r="AG117" s="11">
        <v>500</v>
      </c>
      <c r="AH117" s="15" t="s">
        <v>52</v>
      </c>
      <c r="AI117" s="12" t="s">
        <v>561</v>
      </c>
      <c r="AJ117" s="15" t="s">
        <v>53</v>
      </c>
    </row>
    <row r="118" ht="67.5" spans="1:36">
      <c r="A118" s="12" t="s">
        <v>562</v>
      </c>
      <c r="B118" s="12" t="s">
        <v>563</v>
      </c>
      <c r="C118" s="12" t="s">
        <v>42</v>
      </c>
      <c r="D118" s="12" t="s">
        <v>294</v>
      </c>
      <c r="E118" s="12" t="s">
        <v>294</v>
      </c>
      <c r="F118" s="13" t="s">
        <v>564</v>
      </c>
      <c r="G118" s="12" t="s">
        <v>441</v>
      </c>
      <c r="H118" s="12" t="s">
        <v>559</v>
      </c>
      <c r="I118" s="12" t="s">
        <v>57</v>
      </c>
      <c r="J118" s="12" t="s">
        <v>559</v>
      </c>
      <c r="K118" s="16">
        <v>20</v>
      </c>
      <c r="L118" s="15" t="s">
        <v>49</v>
      </c>
      <c r="M118" s="15">
        <f t="shared" si="1"/>
        <v>20</v>
      </c>
      <c r="N118" s="12" t="s">
        <v>50</v>
      </c>
      <c r="O118" s="13">
        <v>0</v>
      </c>
      <c r="P118" s="12"/>
      <c r="Q118" s="12"/>
      <c r="R118" s="12"/>
      <c r="S118" s="12"/>
      <c r="T118" s="12" t="s">
        <v>50</v>
      </c>
      <c r="U118" s="13">
        <v>20</v>
      </c>
      <c r="V118" s="12"/>
      <c r="W118" s="12"/>
      <c r="X118" s="12"/>
      <c r="Y118" s="12"/>
      <c r="Z118" s="12"/>
      <c r="AA118" s="12" t="s">
        <v>50</v>
      </c>
      <c r="AB118" s="13">
        <v>0</v>
      </c>
      <c r="AC118" s="12" t="s">
        <v>50</v>
      </c>
      <c r="AD118" s="13">
        <v>0</v>
      </c>
      <c r="AE118" s="12" t="s">
        <v>560</v>
      </c>
      <c r="AF118" s="11">
        <v>208.333333333333</v>
      </c>
      <c r="AG118" s="11">
        <v>500</v>
      </c>
      <c r="AH118" s="15" t="s">
        <v>52</v>
      </c>
      <c r="AI118" s="12" t="s">
        <v>561</v>
      </c>
      <c r="AJ118" s="15" t="s">
        <v>53</v>
      </c>
    </row>
    <row r="119" ht="67.5" spans="1:36">
      <c r="A119" s="12" t="s">
        <v>565</v>
      </c>
      <c r="B119" s="12" t="s">
        <v>566</v>
      </c>
      <c r="C119" s="12" t="s">
        <v>42</v>
      </c>
      <c r="D119" s="12" t="s">
        <v>294</v>
      </c>
      <c r="E119" s="12" t="s">
        <v>294</v>
      </c>
      <c r="F119" s="13" t="s">
        <v>567</v>
      </c>
      <c r="G119" s="12" t="s">
        <v>441</v>
      </c>
      <c r="H119" s="12" t="s">
        <v>559</v>
      </c>
      <c r="I119" s="12" t="s">
        <v>57</v>
      </c>
      <c r="J119" s="12" t="s">
        <v>559</v>
      </c>
      <c r="K119" s="16">
        <v>20</v>
      </c>
      <c r="L119" s="15" t="s">
        <v>49</v>
      </c>
      <c r="M119" s="15">
        <f t="shared" si="1"/>
        <v>20</v>
      </c>
      <c r="N119" s="12" t="s">
        <v>50</v>
      </c>
      <c r="O119" s="13">
        <v>0</v>
      </c>
      <c r="P119" s="12"/>
      <c r="Q119" s="12"/>
      <c r="R119" s="12"/>
      <c r="S119" s="12"/>
      <c r="T119" s="12" t="s">
        <v>50</v>
      </c>
      <c r="U119" s="13">
        <v>0</v>
      </c>
      <c r="V119" s="12"/>
      <c r="W119" s="12"/>
      <c r="X119" s="12"/>
      <c r="Y119" s="12"/>
      <c r="Z119" s="12"/>
      <c r="AA119" s="12" t="s">
        <v>50</v>
      </c>
      <c r="AB119" s="13">
        <v>0</v>
      </c>
      <c r="AC119" s="12" t="s">
        <v>50</v>
      </c>
      <c r="AD119" s="13">
        <v>20</v>
      </c>
      <c r="AE119" s="12" t="s">
        <v>560</v>
      </c>
      <c r="AF119" s="11">
        <v>208.333333333333</v>
      </c>
      <c r="AG119" s="11">
        <v>500</v>
      </c>
      <c r="AH119" s="15" t="s">
        <v>52</v>
      </c>
      <c r="AI119" s="12" t="s">
        <v>561</v>
      </c>
      <c r="AJ119" s="15" t="s">
        <v>53</v>
      </c>
    </row>
    <row r="120" ht="175.5" spans="1:36">
      <c r="A120" s="12" t="s">
        <v>568</v>
      </c>
      <c r="B120" s="12" t="s">
        <v>569</v>
      </c>
      <c r="C120" s="12" t="s">
        <v>115</v>
      </c>
      <c r="D120" s="12" t="s">
        <v>116</v>
      </c>
      <c r="E120" s="12" t="s">
        <v>117</v>
      </c>
      <c r="F120" s="13" t="s">
        <v>570</v>
      </c>
      <c r="G120" s="12" t="s">
        <v>441</v>
      </c>
      <c r="H120" s="12" t="s">
        <v>519</v>
      </c>
      <c r="I120" s="12" t="s">
        <v>47</v>
      </c>
      <c r="J120" s="12" t="s">
        <v>519</v>
      </c>
      <c r="K120" s="16">
        <v>70.4</v>
      </c>
      <c r="L120" s="15" t="s">
        <v>49</v>
      </c>
      <c r="M120" s="15">
        <f t="shared" si="1"/>
        <v>70.4</v>
      </c>
      <c r="N120" s="12" t="s">
        <v>50</v>
      </c>
      <c r="O120" s="13">
        <v>70.4</v>
      </c>
      <c r="P120" s="12"/>
      <c r="Q120" s="12"/>
      <c r="R120" s="12"/>
      <c r="S120" s="12"/>
      <c r="T120" s="12" t="s">
        <v>50</v>
      </c>
      <c r="U120" s="13">
        <v>0</v>
      </c>
      <c r="V120" s="12"/>
      <c r="W120" s="12"/>
      <c r="X120" s="12"/>
      <c r="Y120" s="12"/>
      <c r="Z120" s="12"/>
      <c r="AA120" s="12" t="s">
        <v>50</v>
      </c>
      <c r="AB120" s="13">
        <v>0</v>
      </c>
      <c r="AC120" s="12" t="s">
        <v>50</v>
      </c>
      <c r="AD120" s="13">
        <v>0</v>
      </c>
      <c r="AE120" s="13" t="s">
        <v>571</v>
      </c>
      <c r="AF120" s="11">
        <v>62.5</v>
      </c>
      <c r="AG120" s="11">
        <v>150</v>
      </c>
      <c r="AH120" s="15" t="s">
        <v>52</v>
      </c>
      <c r="AI120" s="13" t="s">
        <v>572</v>
      </c>
      <c r="AJ120" s="15" t="s">
        <v>53</v>
      </c>
    </row>
    <row r="121" ht="135" spans="1:36">
      <c r="A121" s="12" t="s">
        <v>573</v>
      </c>
      <c r="B121" s="12" t="s">
        <v>574</v>
      </c>
      <c r="C121" s="12" t="s">
        <v>115</v>
      </c>
      <c r="D121" s="12" t="s">
        <v>116</v>
      </c>
      <c r="E121" s="12" t="s">
        <v>117</v>
      </c>
      <c r="F121" s="13" t="s">
        <v>575</v>
      </c>
      <c r="G121" s="12" t="s">
        <v>441</v>
      </c>
      <c r="H121" s="12" t="s">
        <v>498</v>
      </c>
      <c r="I121" s="12" t="s">
        <v>47</v>
      </c>
      <c r="J121" s="12" t="s">
        <v>576</v>
      </c>
      <c r="K121" s="16">
        <v>20.8</v>
      </c>
      <c r="L121" s="15" t="s">
        <v>49</v>
      </c>
      <c r="M121" s="15">
        <f t="shared" si="1"/>
        <v>20.8</v>
      </c>
      <c r="N121" s="12" t="s">
        <v>50</v>
      </c>
      <c r="O121" s="13">
        <v>0</v>
      </c>
      <c r="P121" s="12"/>
      <c r="Q121" s="12"/>
      <c r="R121" s="12"/>
      <c r="S121" s="12"/>
      <c r="T121" s="12" t="s">
        <v>50</v>
      </c>
      <c r="U121" s="13">
        <v>20.8</v>
      </c>
      <c r="V121" s="12"/>
      <c r="W121" s="12"/>
      <c r="X121" s="12"/>
      <c r="Y121" s="12"/>
      <c r="Z121" s="12"/>
      <c r="AA121" s="12" t="s">
        <v>50</v>
      </c>
      <c r="AB121" s="13">
        <v>0</v>
      </c>
      <c r="AC121" s="12" t="s">
        <v>50</v>
      </c>
      <c r="AD121" s="13">
        <v>0</v>
      </c>
      <c r="AE121" s="12" t="s">
        <v>577</v>
      </c>
      <c r="AF121" s="11">
        <v>342.916666666667</v>
      </c>
      <c r="AG121" s="11">
        <v>823</v>
      </c>
      <c r="AH121" s="15" t="s">
        <v>52</v>
      </c>
      <c r="AI121" s="12" t="s">
        <v>577</v>
      </c>
      <c r="AJ121" s="15" t="s">
        <v>53</v>
      </c>
    </row>
    <row r="122" ht="94.5" spans="1:36">
      <c r="A122" s="12" t="s">
        <v>578</v>
      </c>
      <c r="B122" s="12" t="s">
        <v>579</v>
      </c>
      <c r="C122" s="12" t="s">
        <v>115</v>
      </c>
      <c r="D122" s="12" t="s">
        <v>116</v>
      </c>
      <c r="E122" s="12" t="s">
        <v>122</v>
      </c>
      <c r="F122" s="13" t="s">
        <v>580</v>
      </c>
      <c r="G122" s="12" t="s">
        <v>441</v>
      </c>
      <c r="H122" s="12" t="s">
        <v>493</v>
      </c>
      <c r="I122" s="12" t="s">
        <v>47</v>
      </c>
      <c r="J122" s="12" t="s">
        <v>581</v>
      </c>
      <c r="K122" s="16">
        <v>12</v>
      </c>
      <c r="L122" s="15" t="s">
        <v>49</v>
      </c>
      <c r="M122" s="15">
        <f t="shared" si="1"/>
        <v>12</v>
      </c>
      <c r="N122" s="12" t="s">
        <v>50</v>
      </c>
      <c r="O122" s="13">
        <v>0</v>
      </c>
      <c r="P122" s="12"/>
      <c r="Q122" s="12"/>
      <c r="R122" s="12"/>
      <c r="S122" s="12"/>
      <c r="T122" s="12" t="s">
        <v>50</v>
      </c>
      <c r="U122" s="13">
        <v>12</v>
      </c>
      <c r="V122" s="12"/>
      <c r="W122" s="12"/>
      <c r="X122" s="12"/>
      <c r="Y122" s="12"/>
      <c r="Z122" s="12"/>
      <c r="AA122" s="12" t="s">
        <v>50</v>
      </c>
      <c r="AB122" s="13">
        <v>0</v>
      </c>
      <c r="AC122" s="12" t="s">
        <v>50</v>
      </c>
      <c r="AD122" s="13">
        <v>0</v>
      </c>
      <c r="AE122" s="12" t="s">
        <v>582</v>
      </c>
      <c r="AF122" s="11">
        <v>19.5833333333333</v>
      </c>
      <c r="AG122" s="11">
        <v>47</v>
      </c>
      <c r="AH122" s="15" t="s">
        <v>52</v>
      </c>
      <c r="AI122" s="13" t="s">
        <v>582</v>
      </c>
      <c r="AJ122" s="15" t="s">
        <v>53</v>
      </c>
    </row>
    <row r="123" ht="108" spans="1:36">
      <c r="A123" s="12" t="s">
        <v>583</v>
      </c>
      <c r="B123" s="12" t="s">
        <v>584</v>
      </c>
      <c r="C123" s="12" t="s">
        <v>115</v>
      </c>
      <c r="D123" s="12" t="s">
        <v>116</v>
      </c>
      <c r="E123" s="12" t="s">
        <v>122</v>
      </c>
      <c r="F123" s="13" t="s">
        <v>585</v>
      </c>
      <c r="G123" s="12" t="s">
        <v>441</v>
      </c>
      <c r="H123" s="12" t="s">
        <v>519</v>
      </c>
      <c r="I123" s="12" t="s">
        <v>47</v>
      </c>
      <c r="J123" s="12" t="s">
        <v>586</v>
      </c>
      <c r="K123" s="16">
        <v>10</v>
      </c>
      <c r="L123" s="15" t="s">
        <v>49</v>
      </c>
      <c r="M123" s="15">
        <f t="shared" si="1"/>
        <v>10</v>
      </c>
      <c r="N123" s="12" t="s">
        <v>50</v>
      </c>
      <c r="O123" s="13">
        <v>10</v>
      </c>
      <c r="P123" s="12"/>
      <c r="Q123" s="12"/>
      <c r="R123" s="12"/>
      <c r="S123" s="12"/>
      <c r="T123" s="12" t="s">
        <v>50</v>
      </c>
      <c r="U123" s="13">
        <v>0</v>
      </c>
      <c r="V123" s="12"/>
      <c r="W123" s="12"/>
      <c r="X123" s="12"/>
      <c r="Y123" s="12"/>
      <c r="Z123" s="12"/>
      <c r="AA123" s="12" t="s">
        <v>50</v>
      </c>
      <c r="AB123" s="13">
        <v>0</v>
      </c>
      <c r="AC123" s="12" t="s">
        <v>50</v>
      </c>
      <c r="AD123" s="13">
        <v>0</v>
      </c>
      <c r="AE123" s="12" t="s">
        <v>587</v>
      </c>
      <c r="AF123" s="11">
        <v>33.3333333333333</v>
      </c>
      <c r="AG123" s="11">
        <v>80</v>
      </c>
      <c r="AH123" s="15" t="s">
        <v>52</v>
      </c>
      <c r="AI123" s="12" t="s">
        <v>588</v>
      </c>
      <c r="AJ123" s="15" t="s">
        <v>53</v>
      </c>
    </row>
    <row r="124" ht="270" spans="1:36">
      <c r="A124" s="12" t="s">
        <v>589</v>
      </c>
      <c r="B124" s="12" t="s">
        <v>590</v>
      </c>
      <c r="C124" s="12" t="s">
        <v>115</v>
      </c>
      <c r="D124" s="12" t="s">
        <v>116</v>
      </c>
      <c r="E124" s="12" t="s">
        <v>83</v>
      </c>
      <c r="F124" s="13" t="s">
        <v>591</v>
      </c>
      <c r="G124" s="12" t="s">
        <v>441</v>
      </c>
      <c r="H124" s="12" t="s">
        <v>592</v>
      </c>
      <c r="I124" s="12" t="s">
        <v>47</v>
      </c>
      <c r="J124" s="12" t="s">
        <v>593</v>
      </c>
      <c r="K124" s="16">
        <v>18</v>
      </c>
      <c r="L124" s="15" t="s">
        <v>49</v>
      </c>
      <c r="M124" s="15">
        <f t="shared" si="1"/>
        <v>18</v>
      </c>
      <c r="N124" s="12" t="s">
        <v>50</v>
      </c>
      <c r="O124" s="13">
        <v>0</v>
      </c>
      <c r="P124" s="12"/>
      <c r="Q124" s="12"/>
      <c r="R124" s="12"/>
      <c r="S124" s="12"/>
      <c r="T124" s="12" t="s">
        <v>50</v>
      </c>
      <c r="U124" s="13">
        <v>18</v>
      </c>
      <c r="V124" s="12"/>
      <c r="W124" s="12"/>
      <c r="X124" s="12"/>
      <c r="Y124" s="12"/>
      <c r="Z124" s="12"/>
      <c r="AA124" s="12" t="s">
        <v>50</v>
      </c>
      <c r="AB124" s="13">
        <v>0</v>
      </c>
      <c r="AC124" s="12" t="s">
        <v>50</v>
      </c>
      <c r="AD124" s="13">
        <v>0</v>
      </c>
      <c r="AE124" s="12" t="s">
        <v>594</v>
      </c>
      <c r="AF124" s="11">
        <v>47.9166666666667</v>
      </c>
      <c r="AG124" s="11">
        <v>115</v>
      </c>
      <c r="AH124" s="15" t="s">
        <v>52</v>
      </c>
      <c r="AI124" s="12" t="s">
        <v>595</v>
      </c>
      <c r="AJ124" s="15" t="s">
        <v>53</v>
      </c>
    </row>
    <row r="125" ht="135" spans="1:36">
      <c r="A125" s="12" t="s">
        <v>596</v>
      </c>
      <c r="B125" s="12" t="s">
        <v>597</v>
      </c>
      <c r="C125" s="12" t="s">
        <v>115</v>
      </c>
      <c r="D125" s="12" t="s">
        <v>116</v>
      </c>
      <c r="E125" s="12" t="s">
        <v>83</v>
      </c>
      <c r="F125" s="13" t="s">
        <v>385</v>
      </c>
      <c r="G125" s="12" t="s">
        <v>441</v>
      </c>
      <c r="H125" s="12" t="s">
        <v>510</v>
      </c>
      <c r="I125" s="12" t="s">
        <v>47</v>
      </c>
      <c r="J125" s="12" t="s">
        <v>598</v>
      </c>
      <c r="K125" s="16">
        <v>12</v>
      </c>
      <c r="L125" s="15" t="s">
        <v>49</v>
      </c>
      <c r="M125" s="15">
        <f t="shared" si="1"/>
        <v>12</v>
      </c>
      <c r="N125" s="12" t="s">
        <v>50</v>
      </c>
      <c r="O125" s="13">
        <v>0</v>
      </c>
      <c r="P125" s="12"/>
      <c r="Q125" s="12"/>
      <c r="R125" s="12"/>
      <c r="S125" s="12"/>
      <c r="T125" s="12" t="s">
        <v>50</v>
      </c>
      <c r="U125" s="13">
        <v>12</v>
      </c>
      <c r="V125" s="12"/>
      <c r="W125" s="12"/>
      <c r="X125" s="12"/>
      <c r="Y125" s="12"/>
      <c r="Z125" s="12"/>
      <c r="AA125" s="12" t="s">
        <v>50</v>
      </c>
      <c r="AB125" s="13">
        <v>0</v>
      </c>
      <c r="AC125" s="12" t="s">
        <v>50</v>
      </c>
      <c r="AD125" s="13">
        <v>0</v>
      </c>
      <c r="AE125" s="12" t="s">
        <v>599</v>
      </c>
      <c r="AF125" s="11">
        <v>292.5</v>
      </c>
      <c r="AG125" s="11">
        <v>702</v>
      </c>
      <c r="AH125" s="15" t="s">
        <v>52</v>
      </c>
      <c r="AI125" s="12" t="s">
        <v>599</v>
      </c>
      <c r="AJ125" s="15" t="s">
        <v>53</v>
      </c>
    </row>
    <row r="126" ht="175.5" spans="1:36">
      <c r="A126" s="12" t="s">
        <v>600</v>
      </c>
      <c r="B126" s="12" t="s">
        <v>601</v>
      </c>
      <c r="C126" s="12" t="s">
        <v>115</v>
      </c>
      <c r="D126" s="12" t="s">
        <v>116</v>
      </c>
      <c r="E126" s="12" t="s">
        <v>83</v>
      </c>
      <c r="F126" s="13" t="s">
        <v>602</v>
      </c>
      <c r="G126" s="12" t="s">
        <v>441</v>
      </c>
      <c r="H126" s="12" t="s">
        <v>461</v>
      </c>
      <c r="I126" s="12" t="s">
        <v>47</v>
      </c>
      <c r="J126" s="12" t="s">
        <v>461</v>
      </c>
      <c r="K126" s="16">
        <v>40</v>
      </c>
      <c r="L126" s="15" t="s">
        <v>49</v>
      </c>
      <c r="M126" s="15">
        <f t="shared" si="1"/>
        <v>40</v>
      </c>
      <c r="N126" s="12" t="s">
        <v>50</v>
      </c>
      <c r="O126" s="13">
        <v>40</v>
      </c>
      <c r="P126" s="12"/>
      <c r="Q126" s="12"/>
      <c r="R126" s="12"/>
      <c r="S126" s="12"/>
      <c r="T126" s="12" t="s">
        <v>50</v>
      </c>
      <c r="U126" s="13">
        <v>0</v>
      </c>
      <c r="V126" s="12"/>
      <c r="W126" s="12"/>
      <c r="X126" s="12"/>
      <c r="Y126" s="12"/>
      <c r="Z126" s="12"/>
      <c r="AA126" s="12" t="s">
        <v>50</v>
      </c>
      <c r="AB126" s="13">
        <v>0</v>
      </c>
      <c r="AC126" s="12" t="s">
        <v>50</v>
      </c>
      <c r="AD126" s="13">
        <v>0</v>
      </c>
      <c r="AE126" s="12" t="s">
        <v>603</v>
      </c>
      <c r="AF126" s="11">
        <v>50</v>
      </c>
      <c r="AG126" s="11">
        <v>120</v>
      </c>
      <c r="AH126" s="15" t="s">
        <v>52</v>
      </c>
      <c r="AI126" s="12" t="s">
        <v>604</v>
      </c>
      <c r="AJ126" s="15" t="s">
        <v>53</v>
      </c>
    </row>
    <row r="127" ht="81" spans="1:36">
      <c r="A127" s="12" t="s">
        <v>605</v>
      </c>
      <c r="B127" s="12" t="s">
        <v>606</v>
      </c>
      <c r="C127" s="12" t="s">
        <v>115</v>
      </c>
      <c r="D127" s="12" t="s">
        <v>116</v>
      </c>
      <c r="E127" s="12" t="s">
        <v>83</v>
      </c>
      <c r="F127" s="13" t="s">
        <v>607</v>
      </c>
      <c r="G127" s="12" t="s">
        <v>441</v>
      </c>
      <c r="H127" s="12" t="s">
        <v>608</v>
      </c>
      <c r="I127" s="12" t="s">
        <v>47</v>
      </c>
      <c r="J127" s="12" t="s">
        <v>609</v>
      </c>
      <c r="K127" s="16">
        <v>100</v>
      </c>
      <c r="L127" s="15" t="s">
        <v>49</v>
      </c>
      <c r="M127" s="15">
        <f t="shared" si="1"/>
        <v>100</v>
      </c>
      <c r="N127" s="12" t="s">
        <v>50</v>
      </c>
      <c r="O127" s="13">
        <v>0</v>
      </c>
      <c r="P127" s="12"/>
      <c r="Q127" s="12"/>
      <c r="R127" s="12"/>
      <c r="S127" s="12"/>
      <c r="T127" s="12" t="s">
        <v>50</v>
      </c>
      <c r="U127" s="13">
        <v>100</v>
      </c>
      <c r="V127" s="12"/>
      <c r="W127" s="12"/>
      <c r="X127" s="12"/>
      <c r="Y127" s="12"/>
      <c r="Z127" s="12"/>
      <c r="AA127" s="12" t="s">
        <v>50</v>
      </c>
      <c r="AB127" s="13">
        <v>0</v>
      </c>
      <c r="AC127" s="12" t="s">
        <v>50</v>
      </c>
      <c r="AD127" s="13">
        <v>0</v>
      </c>
      <c r="AE127" s="12" t="s">
        <v>610</v>
      </c>
      <c r="AF127" s="11">
        <v>277.916666666667</v>
      </c>
      <c r="AG127" s="11">
        <v>667</v>
      </c>
      <c r="AH127" s="15" t="s">
        <v>52</v>
      </c>
      <c r="AI127" s="12" t="s">
        <v>611</v>
      </c>
      <c r="AJ127" s="15" t="s">
        <v>53</v>
      </c>
    </row>
    <row r="128" ht="162" spans="1:36">
      <c r="A128" s="12" t="s">
        <v>612</v>
      </c>
      <c r="B128" s="12" t="s">
        <v>613</v>
      </c>
      <c r="C128" s="12" t="s">
        <v>115</v>
      </c>
      <c r="D128" s="12" t="s">
        <v>133</v>
      </c>
      <c r="E128" s="12" t="s">
        <v>139</v>
      </c>
      <c r="F128" s="13" t="s">
        <v>614</v>
      </c>
      <c r="G128" s="12" t="s">
        <v>441</v>
      </c>
      <c r="H128" s="12" t="s">
        <v>510</v>
      </c>
      <c r="I128" s="12" t="s">
        <v>47</v>
      </c>
      <c r="J128" s="12" t="s">
        <v>598</v>
      </c>
      <c r="K128" s="16">
        <v>15</v>
      </c>
      <c r="L128" s="15" t="s">
        <v>49</v>
      </c>
      <c r="M128" s="15">
        <f t="shared" si="1"/>
        <v>15</v>
      </c>
      <c r="N128" s="12" t="s">
        <v>50</v>
      </c>
      <c r="O128" s="13">
        <v>0</v>
      </c>
      <c r="P128" s="12"/>
      <c r="Q128" s="12"/>
      <c r="R128" s="12"/>
      <c r="S128" s="12"/>
      <c r="T128" s="12" t="s">
        <v>50</v>
      </c>
      <c r="U128" s="13">
        <v>15</v>
      </c>
      <c r="V128" s="12"/>
      <c r="W128" s="12"/>
      <c r="X128" s="12"/>
      <c r="Y128" s="12"/>
      <c r="Z128" s="12"/>
      <c r="AA128" s="12" t="s">
        <v>50</v>
      </c>
      <c r="AB128" s="13">
        <v>0</v>
      </c>
      <c r="AC128" s="12" t="s">
        <v>50</v>
      </c>
      <c r="AD128" s="13">
        <v>0</v>
      </c>
      <c r="AE128" s="12" t="s">
        <v>615</v>
      </c>
      <c r="AF128" s="11">
        <v>292.5</v>
      </c>
      <c r="AG128" s="11">
        <v>702</v>
      </c>
      <c r="AH128" s="15" t="s">
        <v>52</v>
      </c>
      <c r="AI128" s="12" t="s">
        <v>615</v>
      </c>
      <c r="AJ128" s="15" t="s">
        <v>53</v>
      </c>
    </row>
    <row r="129" ht="148.5" spans="1:36">
      <c r="A129" s="12" t="s">
        <v>616</v>
      </c>
      <c r="B129" s="12" t="s">
        <v>617</v>
      </c>
      <c r="C129" s="12" t="s">
        <v>115</v>
      </c>
      <c r="D129" s="12" t="s">
        <v>133</v>
      </c>
      <c r="E129" s="12" t="s">
        <v>139</v>
      </c>
      <c r="F129" s="13" t="s">
        <v>618</v>
      </c>
      <c r="G129" s="12" t="s">
        <v>441</v>
      </c>
      <c r="H129" s="12" t="s">
        <v>493</v>
      </c>
      <c r="I129" s="12" t="s">
        <v>47</v>
      </c>
      <c r="J129" s="12" t="s">
        <v>581</v>
      </c>
      <c r="K129" s="16">
        <v>12</v>
      </c>
      <c r="L129" s="15" t="s">
        <v>49</v>
      </c>
      <c r="M129" s="15">
        <f t="shared" si="1"/>
        <v>12</v>
      </c>
      <c r="N129" s="12" t="s">
        <v>50</v>
      </c>
      <c r="O129" s="13">
        <v>0</v>
      </c>
      <c r="P129" s="12"/>
      <c r="Q129" s="12"/>
      <c r="R129" s="12"/>
      <c r="S129" s="12"/>
      <c r="T129" s="12" t="s">
        <v>50</v>
      </c>
      <c r="U129" s="13">
        <v>12</v>
      </c>
      <c r="V129" s="12"/>
      <c r="W129" s="12"/>
      <c r="X129" s="12"/>
      <c r="Y129" s="12"/>
      <c r="Z129" s="12"/>
      <c r="AA129" s="12" t="s">
        <v>50</v>
      </c>
      <c r="AB129" s="13">
        <v>0</v>
      </c>
      <c r="AC129" s="12" t="s">
        <v>50</v>
      </c>
      <c r="AD129" s="13">
        <v>0</v>
      </c>
      <c r="AE129" s="12" t="s">
        <v>619</v>
      </c>
      <c r="AF129" s="11">
        <v>296.666666666667</v>
      </c>
      <c r="AG129" s="11">
        <v>712</v>
      </c>
      <c r="AH129" s="15" t="s">
        <v>52</v>
      </c>
      <c r="AI129" s="12" t="s">
        <v>619</v>
      </c>
      <c r="AJ129" s="15" t="s">
        <v>53</v>
      </c>
    </row>
    <row r="130" ht="121.5" spans="1:36">
      <c r="A130" s="12" t="s">
        <v>620</v>
      </c>
      <c r="B130" s="12" t="s">
        <v>621</v>
      </c>
      <c r="C130" s="12" t="s">
        <v>42</v>
      </c>
      <c r="D130" s="12" t="s">
        <v>43</v>
      </c>
      <c r="E130" s="12" t="s">
        <v>44</v>
      </c>
      <c r="F130" s="13" t="s">
        <v>622</v>
      </c>
      <c r="G130" s="12" t="s">
        <v>623</v>
      </c>
      <c r="H130" s="12" t="s">
        <v>623</v>
      </c>
      <c r="I130" s="12" t="s">
        <v>57</v>
      </c>
      <c r="J130" s="12" t="s">
        <v>623</v>
      </c>
      <c r="K130" s="16">
        <v>5.84</v>
      </c>
      <c r="L130" s="15" t="s">
        <v>49</v>
      </c>
      <c r="M130" s="15">
        <f t="shared" si="1"/>
        <v>5.84</v>
      </c>
      <c r="N130" s="12" t="s">
        <v>50</v>
      </c>
      <c r="O130" s="13">
        <v>5.84</v>
      </c>
      <c r="P130" s="12"/>
      <c r="Q130" s="12"/>
      <c r="R130" s="12"/>
      <c r="S130" s="12"/>
      <c r="T130" s="12" t="s">
        <v>50</v>
      </c>
      <c r="U130" s="13">
        <v>0</v>
      </c>
      <c r="V130" s="12"/>
      <c r="W130" s="12"/>
      <c r="X130" s="12"/>
      <c r="Y130" s="12"/>
      <c r="Z130" s="12"/>
      <c r="AA130" s="12" t="s">
        <v>50</v>
      </c>
      <c r="AB130" s="13">
        <v>0</v>
      </c>
      <c r="AC130" s="12" t="s">
        <v>50</v>
      </c>
      <c r="AD130" s="13">
        <v>0</v>
      </c>
      <c r="AE130" s="12" t="s">
        <v>624</v>
      </c>
      <c r="AF130" s="11">
        <v>121.666666666667</v>
      </c>
      <c r="AG130" s="11">
        <v>292</v>
      </c>
      <c r="AH130" s="15" t="s">
        <v>52</v>
      </c>
      <c r="AI130" s="12" t="s">
        <v>625</v>
      </c>
      <c r="AJ130" s="15" t="s">
        <v>53</v>
      </c>
    </row>
    <row r="131" ht="121.5" spans="1:36">
      <c r="A131" s="12" t="s">
        <v>626</v>
      </c>
      <c r="B131" s="12" t="s">
        <v>627</v>
      </c>
      <c r="C131" s="12" t="s">
        <v>42</v>
      </c>
      <c r="D131" s="12" t="s">
        <v>70</v>
      </c>
      <c r="E131" s="12" t="s">
        <v>71</v>
      </c>
      <c r="F131" s="13" t="s">
        <v>267</v>
      </c>
      <c r="G131" s="12" t="s">
        <v>623</v>
      </c>
      <c r="H131" s="12" t="s">
        <v>628</v>
      </c>
      <c r="I131" s="12" t="s">
        <v>47</v>
      </c>
      <c r="J131" s="12" t="s">
        <v>629</v>
      </c>
      <c r="K131" s="16">
        <v>8</v>
      </c>
      <c r="L131" s="15" t="s">
        <v>49</v>
      </c>
      <c r="M131" s="15">
        <f t="shared" si="1"/>
        <v>6.3</v>
      </c>
      <c r="N131" s="12" t="s">
        <v>50</v>
      </c>
      <c r="O131" s="13">
        <v>0</v>
      </c>
      <c r="P131" s="12"/>
      <c r="Q131" s="12"/>
      <c r="R131" s="12"/>
      <c r="S131" s="12"/>
      <c r="T131" s="12" t="s">
        <v>50</v>
      </c>
      <c r="U131" s="13">
        <v>6.3</v>
      </c>
      <c r="V131" s="12"/>
      <c r="W131" s="12"/>
      <c r="X131" s="12"/>
      <c r="Y131" s="12"/>
      <c r="Z131" s="12"/>
      <c r="AA131" s="12" t="s">
        <v>50</v>
      </c>
      <c r="AB131" s="13">
        <v>0</v>
      </c>
      <c r="AC131" s="12" t="s">
        <v>50</v>
      </c>
      <c r="AD131" s="13">
        <v>0</v>
      </c>
      <c r="AE131" s="12" t="s">
        <v>630</v>
      </c>
      <c r="AF131" s="11">
        <v>25</v>
      </c>
      <c r="AG131" s="11">
        <v>60</v>
      </c>
      <c r="AH131" s="15" t="s">
        <v>52</v>
      </c>
      <c r="AI131" s="12" t="s">
        <v>631</v>
      </c>
      <c r="AJ131" s="15" t="s">
        <v>53</v>
      </c>
    </row>
    <row r="132" ht="67.5" spans="1:36">
      <c r="A132" s="12" t="s">
        <v>632</v>
      </c>
      <c r="B132" s="12" t="s">
        <v>633</v>
      </c>
      <c r="C132" s="12" t="s">
        <v>42</v>
      </c>
      <c r="D132" s="12" t="s">
        <v>70</v>
      </c>
      <c r="E132" s="12" t="s">
        <v>266</v>
      </c>
      <c r="F132" s="13" t="s">
        <v>267</v>
      </c>
      <c r="G132" s="12" t="s">
        <v>623</v>
      </c>
      <c r="H132" s="12" t="s">
        <v>634</v>
      </c>
      <c r="I132" s="12" t="s">
        <v>57</v>
      </c>
      <c r="J132" s="12" t="s">
        <v>634</v>
      </c>
      <c r="K132" s="16">
        <v>6</v>
      </c>
      <c r="L132" s="15" t="s">
        <v>49</v>
      </c>
      <c r="M132" s="15">
        <f t="shared" si="1"/>
        <v>4.5</v>
      </c>
      <c r="N132" s="12" t="s">
        <v>50</v>
      </c>
      <c r="O132" s="13">
        <v>0</v>
      </c>
      <c r="P132" s="12"/>
      <c r="Q132" s="12"/>
      <c r="R132" s="12"/>
      <c r="S132" s="12"/>
      <c r="T132" s="12" t="s">
        <v>50</v>
      </c>
      <c r="U132" s="13">
        <v>4.5</v>
      </c>
      <c r="V132" s="12"/>
      <c r="W132" s="12"/>
      <c r="X132" s="12"/>
      <c r="Y132" s="12"/>
      <c r="Z132" s="12"/>
      <c r="AA132" s="12" t="s">
        <v>50</v>
      </c>
      <c r="AB132" s="13">
        <v>0</v>
      </c>
      <c r="AC132" s="12" t="s">
        <v>50</v>
      </c>
      <c r="AD132" s="13">
        <v>0</v>
      </c>
      <c r="AE132" s="12" t="s">
        <v>635</v>
      </c>
      <c r="AF132" s="11">
        <v>35.4166666666667</v>
      </c>
      <c r="AG132" s="11">
        <v>85</v>
      </c>
      <c r="AH132" s="15" t="s">
        <v>52</v>
      </c>
      <c r="AI132" s="12" t="s">
        <v>636</v>
      </c>
      <c r="AJ132" s="15" t="s">
        <v>53</v>
      </c>
    </row>
    <row r="133" ht="81" spans="1:36">
      <c r="A133" s="12" t="s">
        <v>637</v>
      </c>
      <c r="B133" s="12" t="s">
        <v>638</v>
      </c>
      <c r="C133" s="12" t="s">
        <v>42</v>
      </c>
      <c r="D133" s="12" t="s">
        <v>70</v>
      </c>
      <c r="E133" s="12" t="s">
        <v>266</v>
      </c>
      <c r="F133" s="13" t="s">
        <v>639</v>
      </c>
      <c r="G133" s="12" t="s">
        <v>623</v>
      </c>
      <c r="H133" s="12" t="s">
        <v>640</v>
      </c>
      <c r="I133" s="12" t="s">
        <v>57</v>
      </c>
      <c r="J133" s="12" t="s">
        <v>640</v>
      </c>
      <c r="K133" s="16">
        <v>33.6</v>
      </c>
      <c r="L133" s="15" t="s">
        <v>49</v>
      </c>
      <c r="M133" s="15">
        <f t="shared" si="1"/>
        <v>32</v>
      </c>
      <c r="N133" s="12" t="s">
        <v>50</v>
      </c>
      <c r="O133" s="13">
        <v>0</v>
      </c>
      <c r="P133" s="12"/>
      <c r="Q133" s="12"/>
      <c r="R133" s="12"/>
      <c r="S133" s="12"/>
      <c r="T133" s="12" t="s">
        <v>50</v>
      </c>
      <c r="U133" s="13">
        <v>32</v>
      </c>
      <c r="V133" s="12"/>
      <c r="W133" s="12"/>
      <c r="X133" s="12"/>
      <c r="Y133" s="12"/>
      <c r="Z133" s="12"/>
      <c r="AA133" s="12" t="s">
        <v>50</v>
      </c>
      <c r="AB133" s="13">
        <v>0</v>
      </c>
      <c r="AC133" s="12" t="s">
        <v>50</v>
      </c>
      <c r="AD133" s="13">
        <v>0</v>
      </c>
      <c r="AE133" s="12" t="s">
        <v>641</v>
      </c>
      <c r="AF133" s="11">
        <v>46.6666666666667</v>
      </c>
      <c r="AG133" s="11">
        <v>112</v>
      </c>
      <c r="AH133" s="15" t="s">
        <v>52</v>
      </c>
      <c r="AI133" s="12" t="s">
        <v>642</v>
      </c>
      <c r="AJ133" s="15" t="s">
        <v>53</v>
      </c>
    </row>
    <row r="134" ht="121.5" spans="1:36">
      <c r="A134" s="12" t="s">
        <v>643</v>
      </c>
      <c r="B134" s="12" t="s">
        <v>644</v>
      </c>
      <c r="C134" s="12" t="s">
        <v>115</v>
      </c>
      <c r="D134" s="12" t="s">
        <v>116</v>
      </c>
      <c r="E134" s="12" t="s">
        <v>117</v>
      </c>
      <c r="F134" s="13" t="s">
        <v>645</v>
      </c>
      <c r="G134" s="12" t="s">
        <v>623</v>
      </c>
      <c r="H134" s="12" t="s">
        <v>646</v>
      </c>
      <c r="I134" s="12" t="s">
        <v>47</v>
      </c>
      <c r="J134" s="12" t="s">
        <v>647</v>
      </c>
      <c r="K134" s="16">
        <v>20.8</v>
      </c>
      <c r="L134" s="15" t="s">
        <v>49</v>
      </c>
      <c r="M134" s="15">
        <f t="shared" si="1"/>
        <v>20.8</v>
      </c>
      <c r="N134" s="12" t="s">
        <v>50</v>
      </c>
      <c r="O134" s="13">
        <v>0</v>
      </c>
      <c r="P134" s="12"/>
      <c r="Q134" s="12"/>
      <c r="R134" s="12"/>
      <c r="S134" s="12"/>
      <c r="T134" s="12" t="s">
        <v>50</v>
      </c>
      <c r="U134" s="13">
        <v>20.8</v>
      </c>
      <c r="V134" s="12"/>
      <c r="W134" s="12"/>
      <c r="X134" s="12"/>
      <c r="Y134" s="12"/>
      <c r="Z134" s="12"/>
      <c r="AA134" s="12" t="s">
        <v>50</v>
      </c>
      <c r="AB134" s="13">
        <v>0</v>
      </c>
      <c r="AC134" s="12" t="s">
        <v>50</v>
      </c>
      <c r="AD134" s="13">
        <v>0</v>
      </c>
      <c r="AE134" s="12" t="s">
        <v>648</v>
      </c>
      <c r="AF134" s="11">
        <v>10</v>
      </c>
      <c r="AG134" s="11">
        <v>24</v>
      </c>
      <c r="AH134" s="15" t="s">
        <v>52</v>
      </c>
      <c r="AI134" s="12" t="s">
        <v>649</v>
      </c>
      <c r="AJ134" s="15" t="s">
        <v>53</v>
      </c>
    </row>
    <row r="135" ht="81" spans="1:36">
      <c r="A135" s="12" t="s">
        <v>650</v>
      </c>
      <c r="B135" s="12" t="s">
        <v>651</v>
      </c>
      <c r="C135" s="12" t="s">
        <v>115</v>
      </c>
      <c r="D135" s="12" t="s">
        <v>116</v>
      </c>
      <c r="E135" s="12" t="s">
        <v>122</v>
      </c>
      <c r="F135" s="13" t="s">
        <v>652</v>
      </c>
      <c r="G135" s="12" t="s">
        <v>623</v>
      </c>
      <c r="H135" s="12" t="s">
        <v>623</v>
      </c>
      <c r="I135" s="12" t="s">
        <v>47</v>
      </c>
      <c r="J135" s="12" t="s">
        <v>653</v>
      </c>
      <c r="K135" s="16">
        <v>30</v>
      </c>
      <c r="L135" s="15" t="s">
        <v>49</v>
      </c>
      <c r="M135" s="15">
        <f t="shared" si="1"/>
        <v>30</v>
      </c>
      <c r="N135" s="12" t="s">
        <v>50</v>
      </c>
      <c r="O135" s="13">
        <v>0</v>
      </c>
      <c r="P135" s="12"/>
      <c r="Q135" s="12"/>
      <c r="R135" s="12"/>
      <c r="S135" s="12"/>
      <c r="T135" s="12" t="s">
        <v>50</v>
      </c>
      <c r="U135" s="13">
        <v>30</v>
      </c>
      <c r="V135" s="12"/>
      <c r="W135" s="12"/>
      <c r="X135" s="12"/>
      <c r="Y135" s="12"/>
      <c r="Z135" s="12"/>
      <c r="AA135" s="12" t="s">
        <v>50</v>
      </c>
      <c r="AB135" s="13">
        <v>0</v>
      </c>
      <c r="AC135" s="12" t="s">
        <v>50</v>
      </c>
      <c r="AD135" s="13">
        <v>0</v>
      </c>
      <c r="AE135" s="12" t="s">
        <v>654</v>
      </c>
      <c r="AF135" s="11">
        <v>41.6666666666667</v>
      </c>
      <c r="AG135" s="11">
        <v>100</v>
      </c>
      <c r="AH135" s="15" t="s">
        <v>52</v>
      </c>
      <c r="AI135" s="12" t="s">
        <v>642</v>
      </c>
      <c r="AJ135" s="15" t="s">
        <v>53</v>
      </c>
    </row>
    <row r="136" ht="81" spans="1:36">
      <c r="A136" s="12" t="s">
        <v>655</v>
      </c>
      <c r="B136" s="12" t="s">
        <v>656</v>
      </c>
      <c r="C136" s="12" t="s">
        <v>115</v>
      </c>
      <c r="D136" s="12" t="s">
        <v>116</v>
      </c>
      <c r="E136" s="12" t="s">
        <v>122</v>
      </c>
      <c r="F136" s="13" t="s">
        <v>267</v>
      </c>
      <c r="G136" s="12" t="s">
        <v>623</v>
      </c>
      <c r="H136" s="12" t="s">
        <v>623</v>
      </c>
      <c r="I136" s="12" t="s">
        <v>47</v>
      </c>
      <c r="J136" s="12" t="s">
        <v>653</v>
      </c>
      <c r="K136" s="16">
        <v>9.9</v>
      </c>
      <c r="L136" s="15" t="s">
        <v>49</v>
      </c>
      <c r="M136" s="15">
        <f t="shared" ref="M136:M199" si="2">SUM(O136:S136,U136:Z136,AB136,AD136)</f>
        <v>9.9</v>
      </c>
      <c r="N136" s="12" t="s">
        <v>50</v>
      </c>
      <c r="O136" s="13">
        <v>0</v>
      </c>
      <c r="P136" s="12"/>
      <c r="Q136" s="12"/>
      <c r="R136" s="12"/>
      <c r="S136" s="12"/>
      <c r="T136" s="12" t="s">
        <v>50</v>
      </c>
      <c r="U136" s="13">
        <v>9.9</v>
      </c>
      <c r="V136" s="12"/>
      <c r="W136" s="12"/>
      <c r="X136" s="12"/>
      <c r="Y136" s="12"/>
      <c r="Z136" s="12"/>
      <c r="AA136" s="12" t="s">
        <v>50</v>
      </c>
      <c r="AB136" s="13">
        <v>0</v>
      </c>
      <c r="AC136" s="12" t="s">
        <v>50</v>
      </c>
      <c r="AD136" s="13">
        <v>0</v>
      </c>
      <c r="AE136" s="12" t="s">
        <v>657</v>
      </c>
      <c r="AF136" s="11">
        <v>33.3333333333333</v>
      </c>
      <c r="AG136" s="11">
        <v>80</v>
      </c>
      <c r="AH136" s="15" t="s">
        <v>52</v>
      </c>
      <c r="AI136" s="12" t="s">
        <v>642</v>
      </c>
      <c r="AJ136" s="15" t="s">
        <v>53</v>
      </c>
    </row>
    <row r="137" ht="81" spans="1:36">
      <c r="A137" s="12" t="s">
        <v>658</v>
      </c>
      <c r="B137" s="12" t="s">
        <v>659</v>
      </c>
      <c r="C137" s="12" t="s">
        <v>115</v>
      </c>
      <c r="D137" s="12" t="s">
        <v>116</v>
      </c>
      <c r="E137" s="12" t="s">
        <v>122</v>
      </c>
      <c r="F137" s="13" t="s">
        <v>660</v>
      </c>
      <c r="G137" s="12" t="s">
        <v>623</v>
      </c>
      <c r="H137" s="12" t="s">
        <v>623</v>
      </c>
      <c r="I137" s="12" t="s">
        <v>47</v>
      </c>
      <c r="J137" s="12" t="s">
        <v>661</v>
      </c>
      <c r="K137" s="16">
        <v>40</v>
      </c>
      <c r="L137" s="15" t="s">
        <v>49</v>
      </c>
      <c r="M137" s="15">
        <f t="shared" si="2"/>
        <v>40</v>
      </c>
      <c r="N137" s="12" t="s">
        <v>50</v>
      </c>
      <c r="O137" s="13">
        <v>0</v>
      </c>
      <c r="P137" s="12"/>
      <c r="Q137" s="12"/>
      <c r="R137" s="12"/>
      <c r="S137" s="12"/>
      <c r="T137" s="12" t="s">
        <v>50</v>
      </c>
      <c r="U137" s="13">
        <v>0</v>
      </c>
      <c r="V137" s="12"/>
      <c r="W137" s="12"/>
      <c r="X137" s="12"/>
      <c r="Y137" s="12"/>
      <c r="Z137" s="12"/>
      <c r="AA137" s="12" t="s">
        <v>50</v>
      </c>
      <c r="AB137" s="13">
        <v>0</v>
      </c>
      <c r="AC137" s="12" t="s">
        <v>50</v>
      </c>
      <c r="AD137" s="13">
        <v>40</v>
      </c>
      <c r="AE137" s="12" t="s">
        <v>662</v>
      </c>
      <c r="AF137" s="11">
        <v>37.9166666666667</v>
      </c>
      <c r="AG137" s="11">
        <v>91</v>
      </c>
      <c r="AH137" s="15" t="s">
        <v>52</v>
      </c>
      <c r="AI137" s="12" t="s">
        <v>663</v>
      </c>
      <c r="AJ137" s="15" t="s">
        <v>53</v>
      </c>
    </row>
    <row r="138" ht="108" spans="1:36">
      <c r="A138" s="12" t="s">
        <v>664</v>
      </c>
      <c r="B138" s="12" t="s">
        <v>665</v>
      </c>
      <c r="C138" s="12" t="s">
        <v>115</v>
      </c>
      <c r="D138" s="12" t="s">
        <v>116</v>
      </c>
      <c r="E138" s="12" t="s">
        <v>666</v>
      </c>
      <c r="F138" s="13" t="s">
        <v>667</v>
      </c>
      <c r="G138" s="12" t="s">
        <v>623</v>
      </c>
      <c r="H138" s="12" t="s">
        <v>623</v>
      </c>
      <c r="I138" s="12" t="s">
        <v>47</v>
      </c>
      <c r="J138" s="12" t="s">
        <v>661</v>
      </c>
      <c r="K138" s="16">
        <v>8.1</v>
      </c>
      <c r="L138" s="15" t="s">
        <v>49</v>
      </c>
      <c r="M138" s="15">
        <f t="shared" si="2"/>
        <v>8.1</v>
      </c>
      <c r="N138" s="12" t="s">
        <v>50</v>
      </c>
      <c r="O138" s="13">
        <v>0</v>
      </c>
      <c r="P138" s="12"/>
      <c r="Q138" s="12"/>
      <c r="R138" s="12"/>
      <c r="S138" s="12"/>
      <c r="T138" s="12" t="s">
        <v>50</v>
      </c>
      <c r="U138" s="13">
        <v>8.1</v>
      </c>
      <c r="V138" s="12"/>
      <c r="W138" s="12"/>
      <c r="X138" s="12"/>
      <c r="Y138" s="12"/>
      <c r="Z138" s="12"/>
      <c r="AA138" s="12" t="s">
        <v>50</v>
      </c>
      <c r="AB138" s="13">
        <v>0</v>
      </c>
      <c r="AC138" s="12" t="s">
        <v>50</v>
      </c>
      <c r="AD138" s="13">
        <v>0</v>
      </c>
      <c r="AE138" s="12" t="s">
        <v>668</v>
      </c>
      <c r="AF138" s="11">
        <v>41.6666666666667</v>
      </c>
      <c r="AG138" s="11">
        <v>100</v>
      </c>
      <c r="AH138" s="15" t="s">
        <v>52</v>
      </c>
      <c r="AI138" s="12" t="s">
        <v>669</v>
      </c>
      <c r="AJ138" s="15" t="s">
        <v>53</v>
      </c>
    </row>
    <row r="139" ht="81" spans="1:36">
      <c r="A139" s="12" t="s">
        <v>670</v>
      </c>
      <c r="B139" s="12" t="s">
        <v>671</v>
      </c>
      <c r="C139" s="12" t="s">
        <v>115</v>
      </c>
      <c r="D139" s="12" t="s">
        <v>116</v>
      </c>
      <c r="E139" s="12" t="s">
        <v>83</v>
      </c>
      <c r="F139" s="13" t="s">
        <v>672</v>
      </c>
      <c r="G139" s="12" t="s">
        <v>623</v>
      </c>
      <c r="H139" s="12" t="s">
        <v>653</v>
      </c>
      <c r="I139" s="12" t="s">
        <v>47</v>
      </c>
      <c r="J139" s="12" t="s">
        <v>661</v>
      </c>
      <c r="K139" s="16">
        <v>50</v>
      </c>
      <c r="L139" s="15" t="s">
        <v>49</v>
      </c>
      <c r="M139" s="15">
        <f t="shared" si="2"/>
        <v>50</v>
      </c>
      <c r="N139" s="12" t="s">
        <v>50</v>
      </c>
      <c r="O139" s="13">
        <v>0</v>
      </c>
      <c r="P139" s="12"/>
      <c r="Q139" s="12"/>
      <c r="R139" s="12"/>
      <c r="S139" s="12"/>
      <c r="T139" s="12" t="s">
        <v>50</v>
      </c>
      <c r="U139" s="13">
        <v>50</v>
      </c>
      <c r="V139" s="12"/>
      <c r="W139" s="12"/>
      <c r="X139" s="12"/>
      <c r="Y139" s="12"/>
      <c r="Z139" s="12"/>
      <c r="AA139" s="12" t="s">
        <v>50</v>
      </c>
      <c r="AB139" s="13">
        <v>0</v>
      </c>
      <c r="AC139" s="12" t="s">
        <v>50</v>
      </c>
      <c r="AD139" s="13">
        <v>0</v>
      </c>
      <c r="AE139" s="12" t="s">
        <v>673</v>
      </c>
      <c r="AF139" s="11">
        <v>62.5</v>
      </c>
      <c r="AG139" s="11">
        <v>150</v>
      </c>
      <c r="AH139" s="15" t="s">
        <v>52</v>
      </c>
      <c r="AI139" s="12" t="s">
        <v>642</v>
      </c>
      <c r="AJ139" s="15" t="s">
        <v>53</v>
      </c>
    </row>
    <row r="140" ht="81" spans="1:36">
      <c r="A140" s="12" t="s">
        <v>674</v>
      </c>
      <c r="B140" s="12" t="s">
        <v>675</v>
      </c>
      <c r="C140" s="12" t="s">
        <v>115</v>
      </c>
      <c r="D140" s="12" t="s">
        <v>116</v>
      </c>
      <c r="E140" s="12" t="s">
        <v>83</v>
      </c>
      <c r="F140" s="13" t="s">
        <v>676</v>
      </c>
      <c r="G140" s="12" t="s">
        <v>623</v>
      </c>
      <c r="H140" s="12" t="s">
        <v>623</v>
      </c>
      <c r="I140" s="12" t="s">
        <v>47</v>
      </c>
      <c r="J140" s="12" t="s">
        <v>677</v>
      </c>
      <c r="K140" s="16">
        <v>45</v>
      </c>
      <c r="L140" s="15" t="s">
        <v>49</v>
      </c>
      <c r="M140" s="15">
        <f t="shared" si="2"/>
        <v>45</v>
      </c>
      <c r="N140" s="12" t="s">
        <v>50</v>
      </c>
      <c r="O140" s="13">
        <v>0</v>
      </c>
      <c r="P140" s="12"/>
      <c r="Q140" s="12"/>
      <c r="R140" s="12"/>
      <c r="S140" s="12"/>
      <c r="T140" s="12" t="s">
        <v>50</v>
      </c>
      <c r="U140" s="13">
        <v>45</v>
      </c>
      <c r="V140" s="12"/>
      <c r="W140" s="12"/>
      <c r="X140" s="12"/>
      <c r="Y140" s="12"/>
      <c r="Z140" s="12"/>
      <c r="AA140" s="12" t="s">
        <v>50</v>
      </c>
      <c r="AB140" s="13">
        <v>0</v>
      </c>
      <c r="AC140" s="12" t="s">
        <v>50</v>
      </c>
      <c r="AD140" s="13">
        <v>0</v>
      </c>
      <c r="AE140" s="12" t="s">
        <v>678</v>
      </c>
      <c r="AF140" s="11">
        <v>125</v>
      </c>
      <c r="AG140" s="11">
        <v>300</v>
      </c>
      <c r="AH140" s="15" t="s">
        <v>52</v>
      </c>
      <c r="AI140" s="12" t="s">
        <v>679</v>
      </c>
      <c r="AJ140" s="15" t="s">
        <v>53</v>
      </c>
    </row>
    <row r="141" ht="121.5" spans="1:36">
      <c r="A141" s="12" t="s">
        <v>680</v>
      </c>
      <c r="B141" s="12" t="s">
        <v>681</v>
      </c>
      <c r="C141" s="12" t="s">
        <v>115</v>
      </c>
      <c r="D141" s="12" t="s">
        <v>116</v>
      </c>
      <c r="E141" s="12" t="s">
        <v>83</v>
      </c>
      <c r="F141" s="13" t="s">
        <v>682</v>
      </c>
      <c r="G141" s="12" t="s">
        <v>623</v>
      </c>
      <c r="H141" s="12" t="s">
        <v>623</v>
      </c>
      <c r="I141" s="12" t="s">
        <v>47</v>
      </c>
      <c r="J141" s="12" t="s">
        <v>683</v>
      </c>
      <c r="K141" s="16">
        <v>33</v>
      </c>
      <c r="L141" s="15" t="s">
        <v>49</v>
      </c>
      <c r="M141" s="15">
        <f t="shared" si="2"/>
        <v>33</v>
      </c>
      <c r="N141" s="12" t="s">
        <v>50</v>
      </c>
      <c r="O141" s="13">
        <v>0</v>
      </c>
      <c r="P141" s="12"/>
      <c r="Q141" s="12"/>
      <c r="R141" s="12"/>
      <c r="S141" s="12"/>
      <c r="T141" s="12" t="s">
        <v>50</v>
      </c>
      <c r="U141" s="13">
        <v>33</v>
      </c>
      <c r="V141" s="12"/>
      <c r="W141" s="12"/>
      <c r="X141" s="12"/>
      <c r="Y141" s="12"/>
      <c r="Z141" s="12"/>
      <c r="AA141" s="12" t="s">
        <v>50</v>
      </c>
      <c r="AB141" s="13">
        <v>0</v>
      </c>
      <c r="AC141" s="12" t="s">
        <v>50</v>
      </c>
      <c r="AD141" s="13">
        <v>0</v>
      </c>
      <c r="AE141" s="12" t="s">
        <v>684</v>
      </c>
      <c r="AF141" s="11">
        <v>50</v>
      </c>
      <c r="AG141" s="11">
        <v>120</v>
      </c>
      <c r="AH141" s="15" t="s">
        <v>52</v>
      </c>
      <c r="AI141" s="12" t="s">
        <v>685</v>
      </c>
      <c r="AJ141" s="15" t="s">
        <v>53</v>
      </c>
    </row>
    <row r="142" ht="81" spans="1:36">
      <c r="A142" s="12" t="s">
        <v>686</v>
      </c>
      <c r="B142" s="12" t="s">
        <v>687</v>
      </c>
      <c r="C142" s="12" t="s">
        <v>115</v>
      </c>
      <c r="D142" s="12" t="s">
        <v>116</v>
      </c>
      <c r="E142" s="12" t="s">
        <v>83</v>
      </c>
      <c r="F142" s="13" t="s">
        <v>688</v>
      </c>
      <c r="G142" s="12" t="s">
        <v>623</v>
      </c>
      <c r="H142" s="12" t="s">
        <v>623</v>
      </c>
      <c r="I142" s="12" t="s">
        <v>47</v>
      </c>
      <c r="J142" s="12" t="s">
        <v>661</v>
      </c>
      <c r="K142" s="16">
        <v>24</v>
      </c>
      <c r="L142" s="15" t="s">
        <v>49</v>
      </c>
      <c r="M142" s="15">
        <f t="shared" si="2"/>
        <v>24</v>
      </c>
      <c r="N142" s="12" t="s">
        <v>50</v>
      </c>
      <c r="O142" s="13">
        <v>0</v>
      </c>
      <c r="P142" s="12"/>
      <c r="Q142" s="12"/>
      <c r="R142" s="12"/>
      <c r="S142" s="12"/>
      <c r="T142" s="12" t="s">
        <v>50</v>
      </c>
      <c r="U142" s="13">
        <v>0</v>
      </c>
      <c r="V142" s="12"/>
      <c r="W142" s="12"/>
      <c r="X142" s="12"/>
      <c r="Y142" s="12"/>
      <c r="Z142" s="12"/>
      <c r="AA142" s="12" t="s">
        <v>50</v>
      </c>
      <c r="AB142" s="13">
        <v>0</v>
      </c>
      <c r="AC142" s="12" t="s">
        <v>50</v>
      </c>
      <c r="AD142" s="13">
        <v>24</v>
      </c>
      <c r="AE142" s="12" t="s">
        <v>689</v>
      </c>
      <c r="AF142" s="11">
        <v>41.6666666666667</v>
      </c>
      <c r="AG142" s="11">
        <v>100</v>
      </c>
      <c r="AH142" s="15" t="s">
        <v>52</v>
      </c>
      <c r="AI142" s="12" t="s">
        <v>690</v>
      </c>
      <c r="AJ142" s="15" t="s">
        <v>53</v>
      </c>
    </row>
    <row r="143" ht="94.5" spans="1:36">
      <c r="A143" s="12" t="s">
        <v>691</v>
      </c>
      <c r="B143" s="12" t="s">
        <v>692</v>
      </c>
      <c r="C143" s="12" t="s">
        <v>115</v>
      </c>
      <c r="D143" s="12" t="s">
        <v>133</v>
      </c>
      <c r="E143" s="12" t="s">
        <v>139</v>
      </c>
      <c r="F143" s="13" t="s">
        <v>693</v>
      </c>
      <c r="G143" s="12" t="s">
        <v>623</v>
      </c>
      <c r="H143" s="12" t="s">
        <v>623</v>
      </c>
      <c r="I143" s="12" t="s">
        <v>47</v>
      </c>
      <c r="J143" s="12" t="s">
        <v>47</v>
      </c>
      <c r="K143" s="16">
        <v>66</v>
      </c>
      <c r="L143" s="15" t="s">
        <v>49</v>
      </c>
      <c r="M143" s="15">
        <f t="shared" si="2"/>
        <v>66</v>
      </c>
      <c r="N143" s="12" t="s">
        <v>50</v>
      </c>
      <c r="O143" s="13">
        <v>0</v>
      </c>
      <c r="P143" s="12"/>
      <c r="Q143" s="12"/>
      <c r="R143" s="12"/>
      <c r="S143" s="12"/>
      <c r="T143" s="12" t="s">
        <v>50</v>
      </c>
      <c r="U143" s="13">
        <v>66</v>
      </c>
      <c r="V143" s="12"/>
      <c r="W143" s="12"/>
      <c r="X143" s="12"/>
      <c r="Y143" s="12"/>
      <c r="Z143" s="12"/>
      <c r="AA143" s="12" t="s">
        <v>50</v>
      </c>
      <c r="AB143" s="13">
        <v>0</v>
      </c>
      <c r="AC143" s="12" t="s">
        <v>50</v>
      </c>
      <c r="AD143" s="13">
        <v>0</v>
      </c>
      <c r="AE143" s="12" t="s">
        <v>694</v>
      </c>
      <c r="AF143" s="11">
        <v>27.5</v>
      </c>
      <c r="AG143" s="11">
        <v>66</v>
      </c>
      <c r="AH143" s="15" t="s">
        <v>52</v>
      </c>
      <c r="AI143" s="12" t="s">
        <v>695</v>
      </c>
      <c r="AJ143" s="15" t="s">
        <v>53</v>
      </c>
    </row>
    <row r="144" ht="94.5" spans="1:36">
      <c r="A144" s="12" t="s">
        <v>696</v>
      </c>
      <c r="B144" s="12" t="s">
        <v>697</v>
      </c>
      <c r="C144" s="12" t="s">
        <v>115</v>
      </c>
      <c r="D144" s="12" t="s">
        <v>133</v>
      </c>
      <c r="E144" s="12" t="s">
        <v>139</v>
      </c>
      <c r="F144" s="13" t="s">
        <v>693</v>
      </c>
      <c r="G144" s="12" t="s">
        <v>623</v>
      </c>
      <c r="H144" s="12" t="s">
        <v>623</v>
      </c>
      <c r="I144" s="12" t="s">
        <v>47</v>
      </c>
      <c r="J144" s="12" t="s">
        <v>653</v>
      </c>
      <c r="K144" s="16">
        <v>58</v>
      </c>
      <c r="L144" s="15" t="s">
        <v>49</v>
      </c>
      <c r="M144" s="15">
        <f t="shared" si="2"/>
        <v>58</v>
      </c>
      <c r="N144" s="12" t="s">
        <v>50</v>
      </c>
      <c r="O144" s="13">
        <v>0</v>
      </c>
      <c r="P144" s="12"/>
      <c r="Q144" s="12"/>
      <c r="R144" s="12"/>
      <c r="S144" s="12"/>
      <c r="T144" s="12" t="s">
        <v>50</v>
      </c>
      <c r="U144" s="13">
        <v>58</v>
      </c>
      <c r="V144" s="12"/>
      <c r="W144" s="12"/>
      <c r="X144" s="12"/>
      <c r="Y144" s="12"/>
      <c r="Z144" s="12"/>
      <c r="AA144" s="12" t="s">
        <v>50</v>
      </c>
      <c r="AB144" s="13">
        <v>0</v>
      </c>
      <c r="AC144" s="12" t="s">
        <v>50</v>
      </c>
      <c r="AD144" s="13">
        <v>0</v>
      </c>
      <c r="AE144" s="12" t="s">
        <v>694</v>
      </c>
      <c r="AF144" s="11">
        <v>29.1666666666667</v>
      </c>
      <c r="AG144" s="11">
        <v>70</v>
      </c>
      <c r="AH144" s="15" t="s">
        <v>52</v>
      </c>
      <c r="AI144" s="12" t="s">
        <v>695</v>
      </c>
      <c r="AJ144" s="15" t="s">
        <v>53</v>
      </c>
    </row>
    <row r="145" ht="148.5" spans="1:36">
      <c r="A145" s="12" t="s">
        <v>698</v>
      </c>
      <c r="B145" s="12" t="s">
        <v>699</v>
      </c>
      <c r="C145" s="12" t="s">
        <v>115</v>
      </c>
      <c r="D145" s="12" t="s">
        <v>325</v>
      </c>
      <c r="E145" s="12" t="s">
        <v>700</v>
      </c>
      <c r="F145" s="13" t="s">
        <v>701</v>
      </c>
      <c r="G145" s="12" t="s">
        <v>623</v>
      </c>
      <c r="H145" s="12" t="s">
        <v>623</v>
      </c>
      <c r="I145" s="12" t="s">
        <v>47</v>
      </c>
      <c r="J145" s="12" t="s">
        <v>661</v>
      </c>
      <c r="K145" s="16">
        <v>36</v>
      </c>
      <c r="L145" s="15" t="s">
        <v>49</v>
      </c>
      <c r="M145" s="15">
        <f t="shared" si="2"/>
        <v>36</v>
      </c>
      <c r="N145" s="12" t="s">
        <v>50</v>
      </c>
      <c r="O145" s="13">
        <v>0</v>
      </c>
      <c r="P145" s="12"/>
      <c r="Q145" s="12"/>
      <c r="R145" s="12"/>
      <c r="S145" s="12"/>
      <c r="T145" s="12" t="s">
        <v>50</v>
      </c>
      <c r="U145" s="13">
        <v>0</v>
      </c>
      <c r="V145" s="12"/>
      <c r="W145" s="12"/>
      <c r="X145" s="12"/>
      <c r="Y145" s="12"/>
      <c r="Z145" s="12"/>
      <c r="AA145" s="12" t="s">
        <v>50</v>
      </c>
      <c r="AB145" s="13">
        <v>0</v>
      </c>
      <c r="AC145" s="12" t="s">
        <v>50</v>
      </c>
      <c r="AD145" s="13">
        <v>36</v>
      </c>
      <c r="AE145" s="12" t="s">
        <v>702</v>
      </c>
      <c r="AF145" s="11">
        <v>14.5833333333333</v>
      </c>
      <c r="AG145" s="11">
        <v>35</v>
      </c>
      <c r="AH145" s="15" t="s">
        <v>52</v>
      </c>
      <c r="AI145" s="12" t="s">
        <v>703</v>
      </c>
      <c r="AJ145" s="15" t="s">
        <v>53</v>
      </c>
    </row>
    <row r="146" ht="81" spans="1:36">
      <c r="A146" s="12" t="s">
        <v>704</v>
      </c>
      <c r="B146" s="12" t="s">
        <v>705</v>
      </c>
      <c r="C146" s="12" t="s">
        <v>42</v>
      </c>
      <c r="D146" s="12" t="s">
        <v>43</v>
      </c>
      <c r="E146" s="12" t="s">
        <v>44</v>
      </c>
      <c r="F146" s="13" t="s">
        <v>706</v>
      </c>
      <c r="G146" s="12" t="s">
        <v>707</v>
      </c>
      <c r="H146" s="12" t="s">
        <v>707</v>
      </c>
      <c r="I146" s="12" t="s">
        <v>57</v>
      </c>
      <c r="J146" s="12" t="s">
        <v>708</v>
      </c>
      <c r="K146" s="16">
        <v>7</v>
      </c>
      <c r="L146" s="15" t="s">
        <v>49</v>
      </c>
      <c r="M146" s="15">
        <f t="shared" si="2"/>
        <v>6</v>
      </c>
      <c r="N146" s="12" t="s">
        <v>50</v>
      </c>
      <c r="O146" s="13">
        <v>0</v>
      </c>
      <c r="P146" s="12"/>
      <c r="Q146" s="12"/>
      <c r="R146" s="12"/>
      <c r="S146" s="12"/>
      <c r="T146" s="12" t="s">
        <v>50</v>
      </c>
      <c r="U146" s="13">
        <v>6</v>
      </c>
      <c r="V146" s="12"/>
      <c r="W146" s="12"/>
      <c r="X146" s="12"/>
      <c r="Y146" s="12"/>
      <c r="Z146" s="12"/>
      <c r="AA146" s="12" t="s">
        <v>50</v>
      </c>
      <c r="AB146" s="13">
        <v>0</v>
      </c>
      <c r="AC146" s="12" t="s">
        <v>50</v>
      </c>
      <c r="AD146" s="13">
        <v>0</v>
      </c>
      <c r="AE146" s="12" t="s">
        <v>709</v>
      </c>
      <c r="AF146" s="11">
        <v>24.1666666666667</v>
      </c>
      <c r="AG146" s="11">
        <v>58</v>
      </c>
      <c r="AH146" s="15" t="s">
        <v>52</v>
      </c>
      <c r="AI146" s="12" t="s">
        <v>710</v>
      </c>
      <c r="AJ146" s="15" t="s">
        <v>53</v>
      </c>
    </row>
    <row r="147" ht="54" spans="1:36">
      <c r="A147" s="12" t="s">
        <v>711</v>
      </c>
      <c r="B147" s="12" t="s">
        <v>712</v>
      </c>
      <c r="C147" s="12" t="s">
        <v>42</v>
      </c>
      <c r="D147" s="12" t="s">
        <v>43</v>
      </c>
      <c r="E147" s="12" t="s">
        <v>44</v>
      </c>
      <c r="F147" s="13" t="s">
        <v>713</v>
      </c>
      <c r="G147" s="12" t="s">
        <v>707</v>
      </c>
      <c r="H147" s="12" t="s">
        <v>714</v>
      </c>
      <c r="I147" s="12" t="s">
        <v>57</v>
      </c>
      <c r="J147" s="12" t="s">
        <v>715</v>
      </c>
      <c r="K147" s="16">
        <v>10.8</v>
      </c>
      <c r="L147" s="15" t="s">
        <v>49</v>
      </c>
      <c r="M147" s="15">
        <f t="shared" si="2"/>
        <v>10.8</v>
      </c>
      <c r="N147" s="12" t="s">
        <v>50</v>
      </c>
      <c r="O147" s="13">
        <v>0</v>
      </c>
      <c r="P147" s="12"/>
      <c r="Q147" s="12"/>
      <c r="R147" s="12"/>
      <c r="S147" s="12"/>
      <c r="T147" s="12" t="s">
        <v>50</v>
      </c>
      <c r="U147" s="13">
        <v>10.8</v>
      </c>
      <c r="V147" s="12"/>
      <c r="W147" s="12"/>
      <c r="X147" s="12"/>
      <c r="Y147" s="12"/>
      <c r="Z147" s="12"/>
      <c r="AA147" s="12" t="s">
        <v>50</v>
      </c>
      <c r="AB147" s="13">
        <v>0</v>
      </c>
      <c r="AC147" s="12" t="s">
        <v>50</v>
      </c>
      <c r="AD147" s="13">
        <v>0</v>
      </c>
      <c r="AE147" s="12" t="s">
        <v>716</v>
      </c>
      <c r="AF147" s="11">
        <v>35.4166666666667</v>
      </c>
      <c r="AG147" s="11">
        <v>85</v>
      </c>
      <c r="AH147" s="15" t="s">
        <v>52</v>
      </c>
      <c r="AI147" s="12" t="s">
        <v>717</v>
      </c>
      <c r="AJ147" s="15" t="s">
        <v>53</v>
      </c>
    </row>
    <row r="148" ht="81" spans="1:36">
      <c r="A148" s="12" t="s">
        <v>718</v>
      </c>
      <c r="B148" s="12" t="s">
        <v>719</v>
      </c>
      <c r="C148" s="12" t="s">
        <v>42</v>
      </c>
      <c r="D148" s="12" t="s">
        <v>70</v>
      </c>
      <c r="E148" s="12" t="s">
        <v>71</v>
      </c>
      <c r="F148" s="13" t="s">
        <v>720</v>
      </c>
      <c r="G148" s="12" t="s">
        <v>707</v>
      </c>
      <c r="H148" s="12" t="s">
        <v>721</v>
      </c>
      <c r="I148" s="12" t="s">
        <v>57</v>
      </c>
      <c r="J148" s="12" t="s">
        <v>722</v>
      </c>
      <c r="K148" s="16">
        <v>5.5</v>
      </c>
      <c r="L148" s="15" t="s">
        <v>49</v>
      </c>
      <c r="M148" s="15">
        <f t="shared" si="2"/>
        <v>5.5</v>
      </c>
      <c r="N148" s="12" t="s">
        <v>50</v>
      </c>
      <c r="O148" s="13">
        <v>0</v>
      </c>
      <c r="P148" s="12"/>
      <c r="Q148" s="12"/>
      <c r="R148" s="12"/>
      <c r="S148" s="12"/>
      <c r="T148" s="12" t="s">
        <v>50</v>
      </c>
      <c r="U148" s="13">
        <v>5.5</v>
      </c>
      <c r="V148" s="12"/>
      <c r="W148" s="12"/>
      <c r="X148" s="12"/>
      <c r="Y148" s="12"/>
      <c r="Z148" s="12"/>
      <c r="AA148" s="12" t="s">
        <v>50</v>
      </c>
      <c r="AB148" s="13">
        <v>0</v>
      </c>
      <c r="AC148" s="12" t="s">
        <v>50</v>
      </c>
      <c r="AD148" s="13">
        <v>0</v>
      </c>
      <c r="AE148" s="12" t="s">
        <v>723</v>
      </c>
      <c r="AF148" s="11">
        <v>75</v>
      </c>
      <c r="AG148" s="11">
        <v>180</v>
      </c>
      <c r="AH148" s="15" t="s">
        <v>52</v>
      </c>
      <c r="AI148" s="12" t="s">
        <v>724</v>
      </c>
      <c r="AJ148" s="15" t="s">
        <v>53</v>
      </c>
    </row>
    <row r="149" ht="81" spans="1:36">
      <c r="A149" s="12" t="s">
        <v>725</v>
      </c>
      <c r="B149" s="12" t="s">
        <v>726</v>
      </c>
      <c r="C149" s="12" t="s">
        <v>42</v>
      </c>
      <c r="D149" s="12" t="s">
        <v>70</v>
      </c>
      <c r="E149" s="12" t="s">
        <v>71</v>
      </c>
      <c r="F149" s="13" t="s">
        <v>720</v>
      </c>
      <c r="G149" s="12" t="s">
        <v>707</v>
      </c>
      <c r="H149" s="12" t="s">
        <v>727</v>
      </c>
      <c r="I149" s="12" t="s">
        <v>57</v>
      </c>
      <c r="J149" s="12" t="s">
        <v>728</v>
      </c>
      <c r="K149" s="16">
        <v>5</v>
      </c>
      <c r="L149" s="15" t="s">
        <v>49</v>
      </c>
      <c r="M149" s="15">
        <f t="shared" si="2"/>
        <v>5</v>
      </c>
      <c r="N149" s="12" t="s">
        <v>50</v>
      </c>
      <c r="O149" s="13">
        <v>0</v>
      </c>
      <c r="P149" s="12"/>
      <c r="Q149" s="12"/>
      <c r="R149" s="12"/>
      <c r="S149" s="12"/>
      <c r="T149" s="12" t="s">
        <v>50</v>
      </c>
      <c r="U149" s="13">
        <v>5</v>
      </c>
      <c r="V149" s="12"/>
      <c r="W149" s="12"/>
      <c r="X149" s="12"/>
      <c r="Y149" s="12"/>
      <c r="Z149" s="12"/>
      <c r="AA149" s="12" t="s">
        <v>50</v>
      </c>
      <c r="AB149" s="13">
        <v>0</v>
      </c>
      <c r="AC149" s="12" t="s">
        <v>50</v>
      </c>
      <c r="AD149" s="13">
        <v>0</v>
      </c>
      <c r="AE149" s="12" t="s">
        <v>729</v>
      </c>
      <c r="AF149" s="11">
        <v>66.6666666666667</v>
      </c>
      <c r="AG149" s="11">
        <v>160</v>
      </c>
      <c r="AH149" s="15" t="s">
        <v>52</v>
      </c>
      <c r="AI149" s="12" t="s">
        <v>724</v>
      </c>
      <c r="AJ149" s="15" t="s">
        <v>53</v>
      </c>
    </row>
    <row r="150" ht="67.5" spans="1:36">
      <c r="A150" s="12" t="s">
        <v>730</v>
      </c>
      <c r="B150" s="12" t="s">
        <v>731</v>
      </c>
      <c r="C150" s="12" t="s">
        <v>42</v>
      </c>
      <c r="D150" s="12" t="s">
        <v>70</v>
      </c>
      <c r="E150" s="12" t="s">
        <v>266</v>
      </c>
      <c r="F150" s="13" t="s">
        <v>732</v>
      </c>
      <c r="G150" s="12" t="s">
        <v>707</v>
      </c>
      <c r="H150" s="12" t="s">
        <v>707</v>
      </c>
      <c r="I150" s="12" t="s">
        <v>57</v>
      </c>
      <c r="J150" s="12" t="s">
        <v>708</v>
      </c>
      <c r="K150" s="16">
        <v>21.6</v>
      </c>
      <c r="L150" s="15" t="s">
        <v>49</v>
      </c>
      <c r="M150" s="15">
        <f t="shared" si="2"/>
        <v>18.4</v>
      </c>
      <c r="N150" s="12" t="s">
        <v>50</v>
      </c>
      <c r="O150" s="13">
        <v>0</v>
      </c>
      <c r="P150" s="12"/>
      <c r="Q150" s="12"/>
      <c r="R150" s="12"/>
      <c r="S150" s="12"/>
      <c r="T150" s="12" t="s">
        <v>50</v>
      </c>
      <c r="U150" s="13">
        <v>18.4</v>
      </c>
      <c r="V150" s="12"/>
      <c r="W150" s="12"/>
      <c r="X150" s="12"/>
      <c r="Y150" s="12"/>
      <c r="Z150" s="12"/>
      <c r="AA150" s="12" t="s">
        <v>50</v>
      </c>
      <c r="AB150" s="13">
        <v>0</v>
      </c>
      <c r="AC150" s="12" t="s">
        <v>50</v>
      </c>
      <c r="AD150" s="13">
        <v>0</v>
      </c>
      <c r="AE150" s="12" t="s">
        <v>733</v>
      </c>
      <c r="AF150" s="11">
        <v>47.9166666666667</v>
      </c>
      <c r="AG150" s="11">
        <v>115</v>
      </c>
      <c r="AH150" s="15" t="s">
        <v>52</v>
      </c>
      <c r="AI150" s="12" t="s">
        <v>734</v>
      </c>
      <c r="AJ150" s="15" t="s">
        <v>53</v>
      </c>
    </row>
    <row r="151" ht="67.5" spans="1:36">
      <c r="A151" s="12" t="s">
        <v>735</v>
      </c>
      <c r="B151" s="12" t="s">
        <v>736</v>
      </c>
      <c r="C151" s="12" t="s">
        <v>42</v>
      </c>
      <c r="D151" s="12" t="s">
        <v>70</v>
      </c>
      <c r="E151" s="12" t="s">
        <v>266</v>
      </c>
      <c r="F151" s="13" t="s">
        <v>737</v>
      </c>
      <c r="G151" s="12" t="s">
        <v>707</v>
      </c>
      <c r="H151" s="12" t="s">
        <v>707</v>
      </c>
      <c r="I151" s="12" t="s">
        <v>57</v>
      </c>
      <c r="J151" s="12" t="s">
        <v>738</v>
      </c>
      <c r="K151" s="16">
        <v>48</v>
      </c>
      <c r="L151" s="15" t="s">
        <v>49</v>
      </c>
      <c r="M151" s="15">
        <f t="shared" si="2"/>
        <v>46</v>
      </c>
      <c r="N151" s="12" t="s">
        <v>50</v>
      </c>
      <c r="O151" s="13">
        <v>46</v>
      </c>
      <c r="P151" s="12"/>
      <c r="Q151" s="12"/>
      <c r="R151" s="12"/>
      <c r="S151" s="12"/>
      <c r="T151" s="12" t="s">
        <v>50</v>
      </c>
      <c r="U151" s="13">
        <v>0</v>
      </c>
      <c r="V151" s="12"/>
      <c r="W151" s="12"/>
      <c r="X151" s="12"/>
      <c r="Y151" s="12"/>
      <c r="Z151" s="12"/>
      <c r="AA151" s="12" t="s">
        <v>50</v>
      </c>
      <c r="AB151" s="13">
        <v>0</v>
      </c>
      <c r="AC151" s="12" t="s">
        <v>50</v>
      </c>
      <c r="AD151" s="13">
        <v>0</v>
      </c>
      <c r="AE151" s="12" t="s">
        <v>739</v>
      </c>
      <c r="AF151" s="11">
        <v>83.75</v>
      </c>
      <c r="AG151" s="11">
        <v>201</v>
      </c>
      <c r="AH151" s="15" t="s">
        <v>52</v>
      </c>
      <c r="AI151" s="12" t="s">
        <v>734</v>
      </c>
      <c r="AJ151" s="15" t="s">
        <v>53</v>
      </c>
    </row>
    <row r="152" ht="81" spans="1:36">
      <c r="A152" s="12" t="s">
        <v>740</v>
      </c>
      <c r="B152" s="12" t="s">
        <v>741</v>
      </c>
      <c r="C152" s="12" t="s">
        <v>42</v>
      </c>
      <c r="D152" s="12" t="s">
        <v>70</v>
      </c>
      <c r="E152" s="12" t="s">
        <v>266</v>
      </c>
      <c r="F152" s="13" t="s">
        <v>742</v>
      </c>
      <c r="G152" s="12" t="s">
        <v>707</v>
      </c>
      <c r="H152" s="12" t="s">
        <v>707</v>
      </c>
      <c r="I152" s="12" t="s">
        <v>57</v>
      </c>
      <c r="J152" s="12" t="s">
        <v>708</v>
      </c>
      <c r="K152" s="16">
        <v>24</v>
      </c>
      <c r="L152" s="15" t="s">
        <v>49</v>
      </c>
      <c r="M152" s="15">
        <f t="shared" si="2"/>
        <v>23</v>
      </c>
      <c r="N152" s="12" t="s">
        <v>50</v>
      </c>
      <c r="O152" s="13">
        <v>23</v>
      </c>
      <c r="P152" s="12"/>
      <c r="Q152" s="12"/>
      <c r="R152" s="12"/>
      <c r="S152" s="12"/>
      <c r="T152" s="12" t="s">
        <v>50</v>
      </c>
      <c r="U152" s="13">
        <v>0</v>
      </c>
      <c r="V152" s="12"/>
      <c r="W152" s="12"/>
      <c r="X152" s="12"/>
      <c r="Y152" s="12"/>
      <c r="Z152" s="12"/>
      <c r="AA152" s="12" t="s">
        <v>50</v>
      </c>
      <c r="AB152" s="13">
        <v>0</v>
      </c>
      <c r="AC152" s="12" t="s">
        <v>50</v>
      </c>
      <c r="AD152" s="13">
        <v>0</v>
      </c>
      <c r="AE152" s="12" t="s">
        <v>743</v>
      </c>
      <c r="AF152" s="11">
        <v>33.3333333333333</v>
      </c>
      <c r="AG152" s="11">
        <v>80</v>
      </c>
      <c r="AH152" s="15" t="s">
        <v>52</v>
      </c>
      <c r="AI152" s="12" t="s">
        <v>734</v>
      </c>
      <c r="AJ152" s="15" t="s">
        <v>53</v>
      </c>
    </row>
    <row r="153" ht="81" spans="1:36">
      <c r="A153" s="12" t="s">
        <v>744</v>
      </c>
      <c r="B153" s="12" t="s">
        <v>745</v>
      </c>
      <c r="C153" s="12" t="s">
        <v>42</v>
      </c>
      <c r="D153" s="12" t="s">
        <v>70</v>
      </c>
      <c r="E153" s="12" t="s">
        <v>266</v>
      </c>
      <c r="F153" s="13" t="s">
        <v>746</v>
      </c>
      <c r="G153" s="12" t="s">
        <v>707</v>
      </c>
      <c r="H153" s="12" t="s">
        <v>707</v>
      </c>
      <c r="I153" s="12" t="s">
        <v>57</v>
      </c>
      <c r="J153" s="12" t="s">
        <v>708</v>
      </c>
      <c r="K153" s="16">
        <v>35.7</v>
      </c>
      <c r="L153" s="15" t="s">
        <v>49</v>
      </c>
      <c r="M153" s="15">
        <f t="shared" si="2"/>
        <v>34</v>
      </c>
      <c r="N153" s="12" t="s">
        <v>50</v>
      </c>
      <c r="O153" s="13">
        <v>0</v>
      </c>
      <c r="P153" s="12"/>
      <c r="Q153" s="12"/>
      <c r="R153" s="12"/>
      <c r="S153" s="12"/>
      <c r="T153" s="12" t="s">
        <v>50</v>
      </c>
      <c r="U153" s="13">
        <v>34</v>
      </c>
      <c r="V153" s="12"/>
      <c r="W153" s="12"/>
      <c r="X153" s="12"/>
      <c r="Y153" s="12"/>
      <c r="Z153" s="12"/>
      <c r="AA153" s="12" t="s">
        <v>50</v>
      </c>
      <c r="AB153" s="13">
        <v>0</v>
      </c>
      <c r="AC153" s="12" t="s">
        <v>50</v>
      </c>
      <c r="AD153" s="13">
        <v>0</v>
      </c>
      <c r="AE153" s="12" t="s">
        <v>747</v>
      </c>
      <c r="AF153" s="11">
        <v>46.6666666666667</v>
      </c>
      <c r="AG153" s="11">
        <v>112</v>
      </c>
      <c r="AH153" s="15" t="s">
        <v>52</v>
      </c>
      <c r="AI153" s="12" t="s">
        <v>748</v>
      </c>
      <c r="AJ153" s="15" t="s">
        <v>53</v>
      </c>
    </row>
    <row r="154" ht="81" spans="1:36">
      <c r="A154" s="12" t="s">
        <v>749</v>
      </c>
      <c r="B154" s="12" t="s">
        <v>750</v>
      </c>
      <c r="C154" s="12" t="s">
        <v>42</v>
      </c>
      <c r="D154" s="12" t="s">
        <v>70</v>
      </c>
      <c r="E154" s="12" t="s">
        <v>266</v>
      </c>
      <c r="F154" s="13" t="s">
        <v>751</v>
      </c>
      <c r="G154" s="12" t="s">
        <v>707</v>
      </c>
      <c r="H154" s="12" t="s">
        <v>707</v>
      </c>
      <c r="I154" s="12" t="s">
        <v>57</v>
      </c>
      <c r="J154" s="12" t="s">
        <v>708</v>
      </c>
      <c r="K154" s="16">
        <v>36</v>
      </c>
      <c r="L154" s="15" t="s">
        <v>49</v>
      </c>
      <c r="M154" s="15">
        <f t="shared" si="2"/>
        <v>34.5</v>
      </c>
      <c r="N154" s="12" t="s">
        <v>50</v>
      </c>
      <c r="O154" s="13">
        <v>34.5</v>
      </c>
      <c r="P154" s="12"/>
      <c r="Q154" s="12"/>
      <c r="R154" s="12"/>
      <c r="S154" s="12"/>
      <c r="T154" s="12" t="s">
        <v>50</v>
      </c>
      <c r="U154" s="13">
        <v>0</v>
      </c>
      <c r="V154" s="12"/>
      <c r="W154" s="12"/>
      <c r="X154" s="12"/>
      <c r="Y154" s="12"/>
      <c r="Z154" s="12"/>
      <c r="AA154" s="12" t="s">
        <v>50</v>
      </c>
      <c r="AB154" s="13">
        <v>0</v>
      </c>
      <c r="AC154" s="12" t="s">
        <v>50</v>
      </c>
      <c r="AD154" s="13">
        <v>0</v>
      </c>
      <c r="AE154" s="12" t="s">
        <v>752</v>
      </c>
      <c r="AF154" s="11">
        <v>81.25</v>
      </c>
      <c r="AG154" s="11">
        <v>195</v>
      </c>
      <c r="AH154" s="15" t="s">
        <v>52</v>
      </c>
      <c r="AI154" s="12" t="s">
        <v>734</v>
      </c>
      <c r="AJ154" s="15" t="s">
        <v>53</v>
      </c>
    </row>
    <row r="155" ht="81" spans="1:36">
      <c r="A155" s="12" t="s">
        <v>753</v>
      </c>
      <c r="B155" s="12" t="s">
        <v>754</v>
      </c>
      <c r="C155" s="12" t="s">
        <v>42</v>
      </c>
      <c r="D155" s="12" t="s">
        <v>70</v>
      </c>
      <c r="E155" s="12" t="s">
        <v>266</v>
      </c>
      <c r="F155" s="13" t="s">
        <v>755</v>
      </c>
      <c r="G155" s="12" t="s">
        <v>707</v>
      </c>
      <c r="H155" s="12" t="s">
        <v>707</v>
      </c>
      <c r="I155" s="12" t="s">
        <v>57</v>
      </c>
      <c r="J155" s="12" t="s">
        <v>708</v>
      </c>
      <c r="K155" s="16">
        <v>5.5</v>
      </c>
      <c r="L155" s="15" t="s">
        <v>49</v>
      </c>
      <c r="M155" s="15">
        <f t="shared" si="2"/>
        <v>5</v>
      </c>
      <c r="N155" s="12" t="s">
        <v>50</v>
      </c>
      <c r="O155" s="13">
        <v>5</v>
      </c>
      <c r="P155" s="12"/>
      <c r="Q155" s="12"/>
      <c r="R155" s="12"/>
      <c r="S155" s="12"/>
      <c r="T155" s="12" t="s">
        <v>50</v>
      </c>
      <c r="U155" s="13">
        <v>0</v>
      </c>
      <c r="V155" s="12"/>
      <c r="W155" s="12"/>
      <c r="X155" s="12"/>
      <c r="Y155" s="12"/>
      <c r="Z155" s="12"/>
      <c r="AA155" s="12" t="s">
        <v>50</v>
      </c>
      <c r="AB155" s="13">
        <v>0</v>
      </c>
      <c r="AC155" s="12" t="s">
        <v>50</v>
      </c>
      <c r="AD155" s="13">
        <v>0</v>
      </c>
      <c r="AE155" s="12" t="s">
        <v>756</v>
      </c>
      <c r="AF155" s="11">
        <v>35</v>
      </c>
      <c r="AG155" s="11">
        <v>84</v>
      </c>
      <c r="AH155" s="15" t="s">
        <v>52</v>
      </c>
      <c r="AI155" s="12" t="s">
        <v>757</v>
      </c>
      <c r="AJ155" s="15" t="s">
        <v>53</v>
      </c>
    </row>
    <row r="156" ht="81" spans="1:36">
      <c r="A156" s="12" t="s">
        <v>758</v>
      </c>
      <c r="B156" s="12" t="s">
        <v>759</v>
      </c>
      <c r="C156" s="12" t="s">
        <v>42</v>
      </c>
      <c r="D156" s="12" t="s">
        <v>70</v>
      </c>
      <c r="E156" s="12" t="s">
        <v>266</v>
      </c>
      <c r="F156" s="13" t="s">
        <v>760</v>
      </c>
      <c r="G156" s="12" t="s">
        <v>707</v>
      </c>
      <c r="H156" s="12" t="s">
        <v>707</v>
      </c>
      <c r="I156" s="12" t="s">
        <v>57</v>
      </c>
      <c r="J156" s="12" t="s">
        <v>708</v>
      </c>
      <c r="K156" s="16">
        <v>20.5</v>
      </c>
      <c r="L156" s="15" t="s">
        <v>49</v>
      </c>
      <c r="M156" s="15">
        <f t="shared" si="2"/>
        <v>10</v>
      </c>
      <c r="N156" s="12" t="s">
        <v>50</v>
      </c>
      <c r="O156" s="13">
        <v>0</v>
      </c>
      <c r="P156" s="12"/>
      <c r="Q156" s="12"/>
      <c r="R156" s="12"/>
      <c r="S156" s="12"/>
      <c r="T156" s="12" t="s">
        <v>50</v>
      </c>
      <c r="U156" s="13">
        <v>10</v>
      </c>
      <c r="V156" s="12"/>
      <c r="W156" s="12"/>
      <c r="X156" s="12"/>
      <c r="Y156" s="12"/>
      <c r="Z156" s="12"/>
      <c r="AA156" s="12" t="s">
        <v>50</v>
      </c>
      <c r="AB156" s="13">
        <v>0</v>
      </c>
      <c r="AC156" s="12" t="s">
        <v>50</v>
      </c>
      <c r="AD156" s="13">
        <v>0</v>
      </c>
      <c r="AE156" s="12" t="s">
        <v>761</v>
      </c>
      <c r="AF156" s="11">
        <v>20.4166666666667</v>
      </c>
      <c r="AG156" s="11">
        <v>49</v>
      </c>
      <c r="AH156" s="15" t="s">
        <v>52</v>
      </c>
      <c r="AI156" s="12" t="s">
        <v>762</v>
      </c>
      <c r="AJ156" s="15" t="s">
        <v>53</v>
      </c>
    </row>
    <row r="157" ht="135" spans="1:36">
      <c r="A157" s="12" t="s">
        <v>763</v>
      </c>
      <c r="B157" s="12" t="s">
        <v>764</v>
      </c>
      <c r="C157" s="12" t="s">
        <v>42</v>
      </c>
      <c r="D157" s="12" t="s">
        <v>70</v>
      </c>
      <c r="E157" s="12" t="s">
        <v>266</v>
      </c>
      <c r="F157" s="13" t="s">
        <v>765</v>
      </c>
      <c r="G157" s="12" t="s">
        <v>707</v>
      </c>
      <c r="H157" s="12" t="s">
        <v>707</v>
      </c>
      <c r="I157" s="12" t="s">
        <v>57</v>
      </c>
      <c r="J157" s="12" t="s">
        <v>708</v>
      </c>
      <c r="K157" s="16">
        <v>12</v>
      </c>
      <c r="L157" s="15" t="s">
        <v>49</v>
      </c>
      <c r="M157" s="15">
        <f t="shared" si="2"/>
        <v>10</v>
      </c>
      <c r="N157" s="12" t="s">
        <v>50</v>
      </c>
      <c r="O157" s="13">
        <v>0</v>
      </c>
      <c r="P157" s="12"/>
      <c r="Q157" s="12"/>
      <c r="R157" s="12"/>
      <c r="S157" s="12"/>
      <c r="T157" s="12" t="s">
        <v>50</v>
      </c>
      <c r="U157" s="13">
        <v>10</v>
      </c>
      <c r="V157" s="12"/>
      <c r="W157" s="12"/>
      <c r="X157" s="12"/>
      <c r="Y157" s="12"/>
      <c r="Z157" s="12"/>
      <c r="AA157" s="12" t="s">
        <v>50</v>
      </c>
      <c r="AB157" s="13">
        <v>0</v>
      </c>
      <c r="AC157" s="12" t="s">
        <v>50</v>
      </c>
      <c r="AD157" s="13">
        <v>0</v>
      </c>
      <c r="AE157" s="12" t="s">
        <v>766</v>
      </c>
      <c r="AF157" s="11">
        <v>8.33333333333333</v>
      </c>
      <c r="AG157" s="11">
        <v>20</v>
      </c>
      <c r="AH157" s="15" t="s">
        <v>52</v>
      </c>
      <c r="AI157" s="12" t="s">
        <v>767</v>
      </c>
      <c r="AJ157" s="15" t="s">
        <v>53</v>
      </c>
    </row>
    <row r="158" ht="67.5" spans="1:36">
      <c r="A158" s="12" t="s">
        <v>768</v>
      </c>
      <c r="B158" s="12" t="s">
        <v>769</v>
      </c>
      <c r="C158" s="12" t="s">
        <v>42</v>
      </c>
      <c r="D158" s="12" t="s">
        <v>70</v>
      </c>
      <c r="E158" s="12" t="s">
        <v>266</v>
      </c>
      <c r="F158" s="13" t="s">
        <v>770</v>
      </c>
      <c r="G158" s="12" t="s">
        <v>707</v>
      </c>
      <c r="H158" s="12" t="s">
        <v>707</v>
      </c>
      <c r="I158" s="12" t="s">
        <v>57</v>
      </c>
      <c r="J158" s="12" t="s">
        <v>708</v>
      </c>
      <c r="K158" s="16">
        <v>8.04</v>
      </c>
      <c r="L158" s="15" t="s">
        <v>49</v>
      </c>
      <c r="M158" s="15">
        <f t="shared" si="2"/>
        <v>8.04</v>
      </c>
      <c r="N158" s="12" t="s">
        <v>50</v>
      </c>
      <c r="O158" s="13">
        <v>8.04</v>
      </c>
      <c r="P158" s="12"/>
      <c r="Q158" s="12"/>
      <c r="R158" s="12"/>
      <c r="S158" s="12"/>
      <c r="T158" s="12" t="s">
        <v>50</v>
      </c>
      <c r="U158" s="13">
        <v>0</v>
      </c>
      <c r="V158" s="12"/>
      <c r="W158" s="12"/>
      <c r="X158" s="12"/>
      <c r="Y158" s="12"/>
      <c r="Z158" s="12"/>
      <c r="AA158" s="12" t="s">
        <v>50</v>
      </c>
      <c r="AB158" s="13">
        <v>0</v>
      </c>
      <c r="AC158" s="12" t="s">
        <v>50</v>
      </c>
      <c r="AD158" s="13">
        <v>0</v>
      </c>
      <c r="AE158" s="12" t="s">
        <v>771</v>
      </c>
      <c r="AF158" s="11">
        <v>333.333333333333</v>
      </c>
      <c r="AG158" s="11">
        <v>800</v>
      </c>
      <c r="AH158" s="15" t="s">
        <v>52</v>
      </c>
      <c r="AI158" s="12" t="s">
        <v>772</v>
      </c>
      <c r="AJ158" s="15" t="s">
        <v>53</v>
      </c>
    </row>
    <row r="159" ht="67.5" spans="1:36">
      <c r="A159" s="12" t="s">
        <v>773</v>
      </c>
      <c r="B159" s="12" t="s">
        <v>774</v>
      </c>
      <c r="C159" s="12" t="s">
        <v>42</v>
      </c>
      <c r="D159" s="12" t="s">
        <v>70</v>
      </c>
      <c r="E159" s="12" t="s">
        <v>266</v>
      </c>
      <c r="F159" s="13" t="s">
        <v>775</v>
      </c>
      <c r="G159" s="12" t="s">
        <v>707</v>
      </c>
      <c r="H159" s="12" t="s">
        <v>707</v>
      </c>
      <c r="I159" s="12" t="s">
        <v>57</v>
      </c>
      <c r="J159" s="12" t="s">
        <v>708</v>
      </c>
      <c r="K159" s="16">
        <v>10</v>
      </c>
      <c r="L159" s="15" t="s">
        <v>49</v>
      </c>
      <c r="M159" s="15">
        <f t="shared" si="2"/>
        <v>10</v>
      </c>
      <c r="N159" s="12" t="s">
        <v>50</v>
      </c>
      <c r="O159" s="13">
        <v>0</v>
      </c>
      <c r="P159" s="12"/>
      <c r="Q159" s="12"/>
      <c r="R159" s="12"/>
      <c r="S159" s="12"/>
      <c r="T159" s="12" t="s">
        <v>50</v>
      </c>
      <c r="U159" s="13">
        <v>10</v>
      </c>
      <c r="V159" s="12"/>
      <c r="W159" s="12"/>
      <c r="X159" s="12"/>
      <c r="Y159" s="12"/>
      <c r="Z159" s="12"/>
      <c r="AA159" s="12" t="s">
        <v>50</v>
      </c>
      <c r="AB159" s="13">
        <v>0</v>
      </c>
      <c r="AC159" s="12" t="s">
        <v>50</v>
      </c>
      <c r="AD159" s="13">
        <v>0</v>
      </c>
      <c r="AE159" s="12" t="s">
        <v>776</v>
      </c>
      <c r="AF159" s="11">
        <v>9.16666666666667</v>
      </c>
      <c r="AG159" s="11">
        <v>22</v>
      </c>
      <c r="AH159" s="15" t="s">
        <v>52</v>
      </c>
      <c r="AI159" s="12" t="s">
        <v>734</v>
      </c>
      <c r="AJ159" s="15" t="s">
        <v>53</v>
      </c>
    </row>
    <row r="160" ht="67.5" spans="1:36">
      <c r="A160" s="12" t="s">
        <v>777</v>
      </c>
      <c r="B160" s="12" t="s">
        <v>778</v>
      </c>
      <c r="C160" s="12" t="s">
        <v>42</v>
      </c>
      <c r="D160" s="12" t="s">
        <v>70</v>
      </c>
      <c r="E160" s="12" t="s">
        <v>266</v>
      </c>
      <c r="F160" s="13" t="s">
        <v>779</v>
      </c>
      <c r="G160" s="12" t="s">
        <v>707</v>
      </c>
      <c r="H160" s="12" t="s">
        <v>707</v>
      </c>
      <c r="I160" s="12" t="s">
        <v>57</v>
      </c>
      <c r="J160" s="12" t="s">
        <v>780</v>
      </c>
      <c r="K160" s="16">
        <v>15</v>
      </c>
      <c r="L160" s="15" t="s">
        <v>49</v>
      </c>
      <c r="M160" s="15">
        <f t="shared" si="2"/>
        <v>7.5</v>
      </c>
      <c r="N160" s="12" t="s">
        <v>50</v>
      </c>
      <c r="O160" s="13">
        <v>0</v>
      </c>
      <c r="P160" s="12"/>
      <c r="Q160" s="12"/>
      <c r="R160" s="12"/>
      <c r="S160" s="12"/>
      <c r="T160" s="12" t="s">
        <v>50</v>
      </c>
      <c r="U160" s="13">
        <v>7.5</v>
      </c>
      <c r="V160" s="12"/>
      <c r="W160" s="12"/>
      <c r="X160" s="12"/>
      <c r="Y160" s="12"/>
      <c r="Z160" s="12"/>
      <c r="AA160" s="12" t="s">
        <v>50</v>
      </c>
      <c r="AB160" s="13">
        <v>0</v>
      </c>
      <c r="AC160" s="12" t="s">
        <v>50</v>
      </c>
      <c r="AD160" s="13">
        <v>0</v>
      </c>
      <c r="AE160" s="12" t="s">
        <v>781</v>
      </c>
      <c r="AF160" s="11">
        <v>6.25</v>
      </c>
      <c r="AG160" s="11">
        <v>15</v>
      </c>
      <c r="AH160" s="15" t="s">
        <v>52</v>
      </c>
      <c r="AI160" s="12" t="s">
        <v>782</v>
      </c>
      <c r="AJ160" s="15" t="s">
        <v>53</v>
      </c>
    </row>
    <row r="161" ht="108" spans="1:36">
      <c r="A161" s="12" t="s">
        <v>783</v>
      </c>
      <c r="B161" s="12" t="s">
        <v>784</v>
      </c>
      <c r="C161" s="12" t="s">
        <v>115</v>
      </c>
      <c r="D161" s="12" t="s">
        <v>116</v>
      </c>
      <c r="E161" s="12" t="s">
        <v>117</v>
      </c>
      <c r="F161" s="13" t="s">
        <v>785</v>
      </c>
      <c r="G161" s="12" t="s">
        <v>707</v>
      </c>
      <c r="H161" s="12" t="s">
        <v>727</v>
      </c>
      <c r="I161" s="12" t="s">
        <v>47</v>
      </c>
      <c r="J161" s="12" t="s">
        <v>728</v>
      </c>
      <c r="K161" s="16">
        <v>41.6</v>
      </c>
      <c r="L161" s="15" t="s">
        <v>49</v>
      </c>
      <c r="M161" s="15">
        <f t="shared" si="2"/>
        <v>41.6</v>
      </c>
      <c r="N161" s="12" t="s">
        <v>50</v>
      </c>
      <c r="O161" s="13">
        <v>41.6</v>
      </c>
      <c r="P161" s="12"/>
      <c r="Q161" s="12"/>
      <c r="R161" s="12"/>
      <c r="S161" s="12"/>
      <c r="T161" s="12" t="s">
        <v>50</v>
      </c>
      <c r="U161" s="13">
        <v>0</v>
      </c>
      <c r="V161" s="12"/>
      <c r="W161" s="12"/>
      <c r="X161" s="12"/>
      <c r="Y161" s="12"/>
      <c r="Z161" s="12"/>
      <c r="AA161" s="12" t="s">
        <v>50</v>
      </c>
      <c r="AB161" s="13">
        <v>0</v>
      </c>
      <c r="AC161" s="12" t="s">
        <v>50</v>
      </c>
      <c r="AD161" s="13">
        <v>0</v>
      </c>
      <c r="AE161" s="15" t="s">
        <v>786</v>
      </c>
      <c r="AF161" s="11">
        <v>191.666666666667</v>
      </c>
      <c r="AG161" s="11">
        <v>460</v>
      </c>
      <c r="AH161" s="15" t="s">
        <v>52</v>
      </c>
      <c r="AI161" s="15" t="s">
        <v>787</v>
      </c>
      <c r="AJ161" s="15" t="s">
        <v>53</v>
      </c>
    </row>
    <row r="162" ht="94.5" spans="1:36">
      <c r="A162" s="12" t="s">
        <v>788</v>
      </c>
      <c r="B162" s="12" t="s">
        <v>789</v>
      </c>
      <c r="C162" s="12" t="s">
        <v>42</v>
      </c>
      <c r="D162" s="12" t="s">
        <v>70</v>
      </c>
      <c r="E162" s="12" t="s">
        <v>71</v>
      </c>
      <c r="F162" s="13" t="s">
        <v>790</v>
      </c>
      <c r="G162" s="12" t="s">
        <v>791</v>
      </c>
      <c r="H162" s="12" t="s">
        <v>792</v>
      </c>
      <c r="I162" s="12" t="s">
        <v>57</v>
      </c>
      <c r="J162" s="12" t="s">
        <v>792</v>
      </c>
      <c r="K162" s="16">
        <v>6</v>
      </c>
      <c r="L162" s="15" t="s">
        <v>49</v>
      </c>
      <c r="M162" s="15">
        <f t="shared" si="2"/>
        <v>6</v>
      </c>
      <c r="N162" s="12" t="s">
        <v>50</v>
      </c>
      <c r="O162" s="13">
        <v>0</v>
      </c>
      <c r="P162" s="12"/>
      <c r="Q162" s="12"/>
      <c r="R162" s="12"/>
      <c r="S162" s="12"/>
      <c r="T162" s="12" t="s">
        <v>50</v>
      </c>
      <c r="U162" s="13">
        <v>6</v>
      </c>
      <c r="V162" s="12"/>
      <c r="W162" s="12"/>
      <c r="X162" s="12"/>
      <c r="Y162" s="12"/>
      <c r="Z162" s="12"/>
      <c r="AA162" s="12" t="s">
        <v>50</v>
      </c>
      <c r="AB162" s="13">
        <v>0</v>
      </c>
      <c r="AC162" s="12" t="s">
        <v>50</v>
      </c>
      <c r="AD162" s="13">
        <v>0</v>
      </c>
      <c r="AE162" s="13" t="s">
        <v>793</v>
      </c>
      <c r="AF162" s="11">
        <v>47.9166666666667</v>
      </c>
      <c r="AG162" s="11">
        <v>115</v>
      </c>
      <c r="AH162" s="15" t="s">
        <v>52</v>
      </c>
      <c r="AI162" s="13" t="s">
        <v>794</v>
      </c>
      <c r="AJ162" s="15" t="s">
        <v>53</v>
      </c>
    </row>
    <row r="163" ht="108" spans="1:36">
      <c r="A163" s="12" t="s">
        <v>795</v>
      </c>
      <c r="B163" s="12" t="s">
        <v>796</v>
      </c>
      <c r="C163" s="12" t="s">
        <v>42</v>
      </c>
      <c r="D163" s="12" t="s">
        <v>70</v>
      </c>
      <c r="E163" s="12" t="s">
        <v>71</v>
      </c>
      <c r="F163" s="13" t="s">
        <v>352</v>
      </c>
      <c r="G163" s="12" t="s">
        <v>791</v>
      </c>
      <c r="H163" s="12" t="s">
        <v>792</v>
      </c>
      <c r="I163" s="12" t="s">
        <v>57</v>
      </c>
      <c r="J163" s="12" t="s">
        <v>58</v>
      </c>
      <c r="K163" s="16">
        <v>11</v>
      </c>
      <c r="L163" s="15" t="s">
        <v>49</v>
      </c>
      <c r="M163" s="15">
        <f t="shared" si="2"/>
        <v>10</v>
      </c>
      <c r="N163" s="12" t="s">
        <v>50</v>
      </c>
      <c r="O163" s="13">
        <v>0</v>
      </c>
      <c r="P163" s="12"/>
      <c r="Q163" s="12"/>
      <c r="R163" s="12"/>
      <c r="S163" s="12"/>
      <c r="T163" s="12" t="s">
        <v>50</v>
      </c>
      <c r="U163" s="13">
        <v>10</v>
      </c>
      <c r="V163" s="12"/>
      <c r="W163" s="12"/>
      <c r="X163" s="12"/>
      <c r="Y163" s="12"/>
      <c r="Z163" s="12"/>
      <c r="AA163" s="12" t="s">
        <v>50</v>
      </c>
      <c r="AB163" s="13">
        <v>0</v>
      </c>
      <c r="AC163" s="12" t="s">
        <v>50</v>
      </c>
      <c r="AD163" s="13">
        <v>0</v>
      </c>
      <c r="AE163" s="13" t="s">
        <v>797</v>
      </c>
      <c r="AF163" s="11">
        <v>58.3333333333333</v>
      </c>
      <c r="AG163" s="11">
        <v>140</v>
      </c>
      <c r="AH163" s="15" t="s">
        <v>52</v>
      </c>
      <c r="AI163" s="12" t="s">
        <v>798</v>
      </c>
      <c r="AJ163" s="15" t="s">
        <v>53</v>
      </c>
    </row>
    <row r="164" ht="94.5" spans="1:36">
      <c r="A164" s="12" t="s">
        <v>799</v>
      </c>
      <c r="B164" s="12" t="s">
        <v>800</v>
      </c>
      <c r="C164" s="12" t="s">
        <v>42</v>
      </c>
      <c r="D164" s="12" t="s">
        <v>70</v>
      </c>
      <c r="E164" s="12" t="s">
        <v>71</v>
      </c>
      <c r="F164" s="13" t="s">
        <v>790</v>
      </c>
      <c r="G164" s="12" t="s">
        <v>791</v>
      </c>
      <c r="H164" s="12" t="s">
        <v>792</v>
      </c>
      <c r="I164" s="12" t="s">
        <v>57</v>
      </c>
      <c r="J164" s="12" t="s">
        <v>792</v>
      </c>
      <c r="K164" s="16">
        <v>6</v>
      </c>
      <c r="L164" s="15" t="s">
        <v>49</v>
      </c>
      <c r="M164" s="15">
        <f t="shared" si="2"/>
        <v>6</v>
      </c>
      <c r="N164" s="12" t="s">
        <v>50</v>
      </c>
      <c r="O164" s="13">
        <v>0</v>
      </c>
      <c r="P164" s="12"/>
      <c r="Q164" s="12"/>
      <c r="R164" s="12"/>
      <c r="S164" s="12"/>
      <c r="T164" s="12" t="s">
        <v>50</v>
      </c>
      <c r="U164" s="13">
        <v>6</v>
      </c>
      <c r="V164" s="12"/>
      <c r="W164" s="12"/>
      <c r="X164" s="12"/>
      <c r="Y164" s="12"/>
      <c r="Z164" s="12"/>
      <c r="AA164" s="12" t="s">
        <v>50</v>
      </c>
      <c r="AB164" s="13">
        <v>0</v>
      </c>
      <c r="AC164" s="12" t="s">
        <v>50</v>
      </c>
      <c r="AD164" s="13">
        <v>0</v>
      </c>
      <c r="AE164" s="13" t="s">
        <v>801</v>
      </c>
      <c r="AF164" s="11">
        <v>35.8333333333333</v>
      </c>
      <c r="AG164" s="11">
        <v>86</v>
      </c>
      <c r="AH164" s="15" t="s">
        <v>52</v>
      </c>
      <c r="AI164" s="13" t="s">
        <v>802</v>
      </c>
      <c r="AJ164" s="15" t="s">
        <v>53</v>
      </c>
    </row>
    <row r="165" ht="67.5" spans="1:36">
      <c r="A165" s="12" t="s">
        <v>803</v>
      </c>
      <c r="B165" s="12" t="s">
        <v>804</v>
      </c>
      <c r="C165" s="12" t="s">
        <v>42</v>
      </c>
      <c r="D165" s="12" t="s">
        <v>70</v>
      </c>
      <c r="E165" s="12" t="s">
        <v>266</v>
      </c>
      <c r="F165" s="13" t="s">
        <v>805</v>
      </c>
      <c r="G165" s="12" t="s">
        <v>791</v>
      </c>
      <c r="H165" s="12" t="s">
        <v>791</v>
      </c>
      <c r="I165" s="12" t="s">
        <v>57</v>
      </c>
      <c r="J165" s="12" t="s">
        <v>58</v>
      </c>
      <c r="K165" s="16">
        <v>8.66</v>
      </c>
      <c r="L165" s="15" t="s">
        <v>49</v>
      </c>
      <c r="M165" s="15">
        <f t="shared" si="2"/>
        <v>8.66</v>
      </c>
      <c r="N165" s="12" t="s">
        <v>50</v>
      </c>
      <c r="O165" s="13">
        <v>8.66</v>
      </c>
      <c r="P165" s="12"/>
      <c r="Q165" s="12"/>
      <c r="R165" s="12"/>
      <c r="S165" s="12"/>
      <c r="T165" s="12" t="s">
        <v>50</v>
      </c>
      <c r="U165" s="13">
        <v>0</v>
      </c>
      <c r="V165" s="12"/>
      <c r="W165" s="12"/>
      <c r="X165" s="12"/>
      <c r="Y165" s="12"/>
      <c r="Z165" s="12"/>
      <c r="AA165" s="12" t="s">
        <v>50</v>
      </c>
      <c r="AB165" s="13">
        <v>0</v>
      </c>
      <c r="AC165" s="12" t="s">
        <v>50</v>
      </c>
      <c r="AD165" s="13">
        <v>0</v>
      </c>
      <c r="AE165" s="13" t="s">
        <v>806</v>
      </c>
      <c r="AF165" s="11">
        <v>183.333333333333</v>
      </c>
      <c r="AG165" s="11">
        <v>440</v>
      </c>
      <c r="AH165" s="15" t="s">
        <v>52</v>
      </c>
      <c r="AI165" s="13"/>
      <c r="AJ165" s="15" t="s">
        <v>53</v>
      </c>
    </row>
    <row r="166" ht="108" spans="1:36">
      <c r="A166" s="12" t="s">
        <v>807</v>
      </c>
      <c r="B166" s="12" t="s">
        <v>808</v>
      </c>
      <c r="C166" s="12" t="s">
        <v>42</v>
      </c>
      <c r="D166" s="12" t="s">
        <v>70</v>
      </c>
      <c r="E166" s="12" t="s">
        <v>266</v>
      </c>
      <c r="F166" s="13" t="s">
        <v>809</v>
      </c>
      <c r="G166" s="12" t="s">
        <v>791</v>
      </c>
      <c r="H166" s="12" t="s">
        <v>792</v>
      </c>
      <c r="I166" s="12" t="s">
        <v>57</v>
      </c>
      <c r="J166" s="12" t="s">
        <v>58</v>
      </c>
      <c r="K166" s="16">
        <v>37.44</v>
      </c>
      <c r="L166" s="15" t="s">
        <v>49</v>
      </c>
      <c r="M166" s="15">
        <f t="shared" si="2"/>
        <v>35.88</v>
      </c>
      <c r="N166" s="12" t="s">
        <v>50</v>
      </c>
      <c r="O166" s="13">
        <v>0</v>
      </c>
      <c r="P166" s="12"/>
      <c r="Q166" s="12"/>
      <c r="R166" s="12"/>
      <c r="S166" s="12"/>
      <c r="T166" s="12" t="s">
        <v>50</v>
      </c>
      <c r="U166" s="13">
        <v>35.88</v>
      </c>
      <c r="V166" s="12"/>
      <c r="W166" s="12"/>
      <c r="X166" s="12"/>
      <c r="Y166" s="12"/>
      <c r="Z166" s="12"/>
      <c r="AA166" s="12" t="s">
        <v>50</v>
      </c>
      <c r="AB166" s="13">
        <v>0</v>
      </c>
      <c r="AC166" s="12" t="s">
        <v>50</v>
      </c>
      <c r="AD166" s="13">
        <v>0</v>
      </c>
      <c r="AE166" s="12" t="s">
        <v>810</v>
      </c>
      <c r="AF166" s="11">
        <v>50</v>
      </c>
      <c r="AG166" s="11">
        <v>120</v>
      </c>
      <c r="AH166" s="15" t="s">
        <v>52</v>
      </c>
      <c r="AI166" s="12" t="s">
        <v>811</v>
      </c>
      <c r="AJ166" s="15" t="s">
        <v>53</v>
      </c>
    </row>
    <row r="167" ht="108" spans="1:36">
      <c r="A167" s="12" t="s">
        <v>812</v>
      </c>
      <c r="B167" s="12" t="s">
        <v>813</v>
      </c>
      <c r="C167" s="12" t="s">
        <v>42</v>
      </c>
      <c r="D167" s="12" t="s">
        <v>70</v>
      </c>
      <c r="E167" s="12" t="s">
        <v>266</v>
      </c>
      <c r="F167" s="13" t="s">
        <v>814</v>
      </c>
      <c r="G167" s="12" t="s">
        <v>791</v>
      </c>
      <c r="H167" s="12" t="s">
        <v>815</v>
      </c>
      <c r="I167" s="12" t="s">
        <v>57</v>
      </c>
      <c r="J167" s="12" t="s">
        <v>334</v>
      </c>
      <c r="K167" s="16">
        <v>52.84</v>
      </c>
      <c r="L167" s="15" t="s">
        <v>49</v>
      </c>
      <c r="M167" s="15">
        <f t="shared" si="2"/>
        <v>50.63</v>
      </c>
      <c r="N167" s="12" t="s">
        <v>50</v>
      </c>
      <c r="O167" s="13">
        <v>0</v>
      </c>
      <c r="P167" s="12"/>
      <c r="Q167" s="12"/>
      <c r="R167" s="12"/>
      <c r="S167" s="12"/>
      <c r="T167" s="12" t="s">
        <v>50</v>
      </c>
      <c r="U167" s="13">
        <v>50.63</v>
      </c>
      <c r="V167" s="12"/>
      <c r="W167" s="12"/>
      <c r="X167" s="12"/>
      <c r="Y167" s="12"/>
      <c r="Z167" s="12"/>
      <c r="AA167" s="12" t="s">
        <v>50</v>
      </c>
      <c r="AB167" s="13">
        <v>0</v>
      </c>
      <c r="AC167" s="12" t="s">
        <v>50</v>
      </c>
      <c r="AD167" s="13">
        <v>0</v>
      </c>
      <c r="AE167" s="12" t="s">
        <v>816</v>
      </c>
      <c r="AF167" s="11">
        <v>54.1666666666667</v>
      </c>
      <c r="AG167" s="11">
        <v>130</v>
      </c>
      <c r="AH167" s="15" t="s">
        <v>52</v>
      </c>
      <c r="AI167" s="12" t="s">
        <v>817</v>
      </c>
      <c r="AJ167" s="15" t="s">
        <v>53</v>
      </c>
    </row>
    <row r="168" ht="94.5" spans="1:36">
      <c r="A168" s="12" t="s">
        <v>818</v>
      </c>
      <c r="B168" s="12" t="s">
        <v>819</v>
      </c>
      <c r="C168" s="12" t="s">
        <v>115</v>
      </c>
      <c r="D168" s="12" t="s">
        <v>116</v>
      </c>
      <c r="E168" s="12" t="s">
        <v>117</v>
      </c>
      <c r="F168" s="13" t="s">
        <v>820</v>
      </c>
      <c r="G168" s="12" t="s">
        <v>791</v>
      </c>
      <c r="H168" s="12" t="s">
        <v>815</v>
      </c>
      <c r="I168" s="12" t="s">
        <v>47</v>
      </c>
      <c r="J168" s="12" t="s">
        <v>815</v>
      </c>
      <c r="K168" s="16">
        <v>55.2</v>
      </c>
      <c r="L168" s="15" t="s">
        <v>49</v>
      </c>
      <c r="M168" s="15">
        <f t="shared" si="2"/>
        <v>55.2</v>
      </c>
      <c r="N168" s="12" t="s">
        <v>50</v>
      </c>
      <c r="O168" s="13">
        <v>55.2</v>
      </c>
      <c r="P168" s="12"/>
      <c r="Q168" s="12"/>
      <c r="R168" s="12"/>
      <c r="S168" s="12"/>
      <c r="T168" s="12" t="s">
        <v>50</v>
      </c>
      <c r="U168" s="13">
        <v>0</v>
      </c>
      <c r="V168" s="12"/>
      <c r="W168" s="12"/>
      <c r="X168" s="12"/>
      <c r="Y168" s="12"/>
      <c r="Z168" s="12"/>
      <c r="AA168" s="12" t="s">
        <v>50</v>
      </c>
      <c r="AB168" s="13">
        <v>0</v>
      </c>
      <c r="AC168" s="12" t="s">
        <v>50</v>
      </c>
      <c r="AD168" s="13">
        <v>0</v>
      </c>
      <c r="AE168" s="12" t="s">
        <v>821</v>
      </c>
      <c r="AF168" s="11">
        <v>75</v>
      </c>
      <c r="AG168" s="11">
        <v>180</v>
      </c>
      <c r="AH168" s="15" t="s">
        <v>52</v>
      </c>
      <c r="AI168" s="17" t="s">
        <v>822</v>
      </c>
      <c r="AJ168" s="15" t="s">
        <v>53</v>
      </c>
    </row>
    <row r="169" ht="94.5" spans="1:36">
      <c r="A169" s="12" t="s">
        <v>823</v>
      </c>
      <c r="B169" s="12" t="s">
        <v>824</v>
      </c>
      <c r="C169" s="12" t="s">
        <v>115</v>
      </c>
      <c r="D169" s="12" t="s">
        <v>116</v>
      </c>
      <c r="E169" s="12" t="s">
        <v>117</v>
      </c>
      <c r="F169" s="13" t="s">
        <v>825</v>
      </c>
      <c r="G169" s="12" t="s">
        <v>791</v>
      </c>
      <c r="H169" s="12" t="s">
        <v>826</v>
      </c>
      <c r="I169" s="12" t="s">
        <v>47</v>
      </c>
      <c r="J169" s="12" t="s">
        <v>826</v>
      </c>
      <c r="K169" s="16">
        <v>12.8</v>
      </c>
      <c r="L169" s="15" t="s">
        <v>49</v>
      </c>
      <c r="M169" s="15">
        <f t="shared" si="2"/>
        <v>12.8</v>
      </c>
      <c r="N169" s="12" t="s">
        <v>50</v>
      </c>
      <c r="O169" s="13">
        <v>0</v>
      </c>
      <c r="P169" s="12"/>
      <c r="Q169" s="12"/>
      <c r="R169" s="12"/>
      <c r="S169" s="12"/>
      <c r="T169" s="12" t="s">
        <v>50</v>
      </c>
      <c r="U169" s="13">
        <v>12.8</v>
      </c>
      <c r="V169" s="12"/>
      <c r="W169" s="12"/>
      <c r="X169" s="12"/>
      <c r="Y169" s="12"/>
      <c r="Z169" s="12"/>
      <c r="AA169" s="12" t="s">
        <v>50</v>
      </c>
      <c r="AB169" s="13">
        <v>0</v>
      </c>
      <c r="AC169" s="12" t="s">
        <v>50</v>
      </c>
      <c r="AD169" s="13">
        <v>0</v>
      </c>
      <c r="AE169" s="12" t="s">
        <v>827</v>
      </c>
      <c r="AF169" s="11">
        <v>162.083333333333</v>
      </c>
      <c r="AG169" s="11">
        <v>389</v>
      </c>
      <c r="AH169" s="15" t="s">
        <v>52</v>
      </c>
      <c r="AI169" s="17" t="s">
        <v>822</v>
      </c>
      <c r="AJ169" s="15" t="s">
        <v>53</v>
      </c>
    </row>
    <row r="170" ht="81" spans="1:36">
      <c r="A170" s="12" t="s">
        <v>828</v>
      </c>
      <c r="B170" s="12" t="s">
        <v>829</v>
      </c>
      <c r="C170" s="12" t="s">
        <v>115</v>
      </c>
      <c r="D170" s="12" t="s">
        <v>116</v>
      </c>
      <c r="E170" s="12" t="s">
        <v>83</v>
      </c>
      <c r="F170" s="13" t="s">
        <v>830</v>
      </c>
      <c r="G170" s="12" t="s">
        <v>791</v>
      </c>
      <c r="H170" s="12" t="s">
        <v>826</v>
      </c>
      <c r="I170" s="12" t="s">
        <v>47</v>
      </c>
      <c r="J170" s="12" t="s">
        <v>826</v>
      </c>
      <c r="K170" s="16">
        <v>30</v>
      </c>
      <c r="L170" s="15" t="s">
        <v>49</v>
      </c>
      <c r="M170" s="15">
        <f t="shared" si="2"/>
        <v>30</v>
      </c>
      <c r="N170" s="12" t="s">
        <v>50</v>
      </c>
      <c r="O170" s="13">
        <v>0</v>
      </c>
      <c r="P170" s="12"/>
      <c r="Q170" s="12"/>
      <c r="R170" s="12"/>
      <c r="S170" s="12"/>
      <c r="T170" s="12" t="s">
        <v>50</v>
      </c>
      <c r="U170" s="13">
        <v>0</v>
      </c>
      <c r="V170" s="12"/>
      <c r="W170" s="12"/>
      <c r="X170" s="12"/>
      <c r="Y170" s="12"/>
      <c r="Z170" s="12"/>
      <c r="AA170" s="12" t="s">
        <v>50</v>
      </c>
      <c r="AB170" s="13">
        <v>0</v>
      </c>
      <c r="AC170" s="12" t="s">
        <v>50</v>
      </c>
      <c r="AD170" s="13">
        <v>30</v>
      </c>
      <c r="AE170" s="12" t="s">
        <v>831</v>
      </c>
      <c r="AF170" s="11">
        <v>66.6666666666667</v>
      </c>
      <c r="AG170" s="11">
        <v>160</v>
      </c>
      <c r="AH170" s="15" t="s">
        <v>52</v>
      </c>
      <c r="AI170" s="12" t="s">
        <v>832</v>
      </c>
      <c r="AJ170" s="15" t="s">
        <v>53</v>
      </c>
    </row>
    <row r="171" ht="81" spans="1:36">
      <c r="A171" s="12" t="s">
        <v>833</v>
      </c>
      <c r="B171" s="12" t="s">
        <v>834</v>
      </c>
      <c r="C171" s="12" t="s">
        <v>115</v>
      </c>
      <c r="D171" s="12" t="s">
        <v>116</v>
      </c>
      <c r="E171" s="12" t="s">
        <v>83</v>
      </c>
      <c r="F171" s="13" t="s">
        <v>835</v>
      </c>
      <c r="G171" s="12" t="s">
        <v>791</v>
      </c>
      <c r="H171" s="12" t="s">
        <v>836</v>
      </c>
      <c r="I171" s="12" t="s">
        <v>47</v>
      </c>
      <c r="J171" s="12" t="s">
        <v>836</v>
      </c>
      <c r="K171" s="16">
        <v>5</v>
      </c>
      <c r="L171" s="15" t="s">
        <v>49</v>
      </c>
      <c r="M171" s="15">
        <f t="shared" si="2"/>
        <v>5</v>
      </c>
      <c r="N171" s="12" t="s">
        <v>50</v>
      </c>
      <c r="O171" s="13">
        <v>5</v>
      </c>
      <c r="P171" s="12"/>
      <c r="Q171" s="12"/>
      <c r="R171" s="12"/>
      <c r="S171" s="12"/>
      <c r="T171" s="12" t="s">
        <v>50</v>
      </c>
      <c r="U171" s="13">
        <v>0</v>
      </c>
      <c r="V171" s="12"/>
      <c r="W171" s="12"/>
      <c r="X171" s="12"/>
      <c r="Y171" s="12"/>
      <c r="Z171" s="12"/>
      <c r="AA171" s="12" t="s">
        <v>50</v>
      </c>
      <c r="AB171" s="13">
        <v>0</v>
      </c>
      <c r="AC171" s="12" t="s">
        <v>50</v>
      </c>
      <c r="AD171" s="13">
        <v>0</v>
      </c>
      <c r="AE171" s="12" t="s">
        <v>837</v>
      </c>
      <c r="AF171" s="11">
        <v>47.5</v>
      </c>
      <c r="AG171" s="11">
        <v>114</v>
      </c>
      <c r="AH171" s="15" t="s">
        <v>52</v>
      </c>
      <c r="AI171" s="12" t="s">
        <v>838</v>
      </c>
      <c r="AJ171" s="15" t="s">
        <v>53</v>
      </c>
    </row>
    <row r="172" ht="81" spans="1:36">
      <c r="A172" s="12" t="s">
        <v>839</v>
      </c>
      <c r="B172" s="12" t="s">
        <v>840</v>
      </c>
      <c r="C172" s="12" t="s">
        <v>115</v>
      </c>
      <c r="D172" s="12" t="s">
        <v>116</v>
      </c>
      <c r="E172" s="12" t="s">
        <v>83</v>
      </c>
      <c r="F172" s="13" t="s">
        <v>841</v>
      </c>
      <c r="G172" s="12" t="s">
        <v>791</v>
      </c>
      <c r="H172" s="12" t="s">
        <v>826</v>
      </c>
      <c r="I172" s="12" t="s">
        <v>47</v>
      </c>
      <c r="J172" s="12" t="s">
        <v>826</v>
      </c>
      <c r="K172" s="16">
        <v>8</v>
      </c>
      <c r="L172" s="15" t="s">
        <v>49</v>
      </c>
      <c r="M172" s="15">
        <f t="shared" si="2"/>
        <v>8</v>
      </c>
      <c r="N172" s="12" t="s">
        <v>50</v>
      </c>
      <c r="O172" s="13">
        <v>0</v>
      </c>
      <c r="P172" s="12"/>
      <c r="Q172" s="12"/>
      <c r="R172" s="12"/>
      <c r="S172" s="12"/>
      <c r="T172" s="12" t="s">
        <v>50</v>
      </c>
      <c r="U172" s="13">
        <v>8</v>
      </c>
      <c r="V172" s="12"/>
      <c r="W172" s="12"/>
      <c r="X172" s="12"/>
      <c r="Y172" s="12"/>
      <c r="Z172" s="12"/>
      <c r="AA172" s="12" t="s">
        <v>50</v>
      </c>
      <c r="AB172" s="13">
        <v>0</v>
      </c>
      <c r="AC172" s="12" t="s">
        <v>50</v>
      </c>
      <c r="AD172" s="13">
        <v>0</v>
      </c>
      <c r="AE172" s="12" t="s">
        <v>842</v>
      </c>
      <c r="AF172" s="11">
        <v>100</v>
      </c>
      <c r="AG172" s="11">
        <v>240</v>
      </c>
      <c r="AH172" s="15" t="s">
        <v>52</v>
      </c>
      <c r="AI172" s="12" t="s">
        <v>838</v>
      </c>
      <c r="AJ172" s="15" t="s">
        <v>53</v>
      </c>
    </row>
    <row r="173" ht="148.5" spans="1:36">
      <c r="A173" s="12" t="s">
        <v>843</v>
      </c>
      <c r="B173" s="12" t="s">
        <v>844</v>
      </c>
      <c r="C173" s="12" t="s">
        <v>115</v>
      </c>
      <c r="D173" s="12" t="s">
        <v>325</v>
      </c>
      <c r="E173" s="12" t="s">
        <v>700</v>
      </c>
      <c r="F173" s="13" t="s">
        <v>845</v>
      </c>
      <c r="G173" s="12" t="s">
        <v>791</v>
      </c>
      <c r="H173" s="12" t="s">
        <v>826</v>
      </c>
      <c r="I173" s="12" t="s">
        <v>47</v>
      </c>
      <c r="J173" s="12" t="s">
        <v>826</v>
      </c>
      <c r="K173" s="16">
        <v>40</v>
      </c>
      <c r="L173" s="15" t="s">
        <v>49</v>
      </c>
      <c r="M173" s="15">
        <f t="shared" si="2"/>
        <v>40</v>
      </c>
      <c r="N173" s="12" t="s">
        <v>50</v>
      </c>
      <c r="O173" s="13">
        <v>0</v>
      </c>
      <c r="P173" s="12"/>
      <c r="Q173" s="12"/>
      <c r="R173" s="12"/>
      <c r="S173" s="12"/>
      <c r="T173" s="12" t="s">
        <v>50</v>
      </c>
      <c r="U173" s="13">
        <v>40</v>
      </c>
      <c r="V173" s="12"/>
      <c r="W173" s="12"/>
      <c r="X173" s="12"/>
      <c r="Y173" s="12"/>
      <c r="Z173" s="12"/>
      <c r="AA173" s="12" t="s">
        <v>50</v>
      </c>
      <c r="AB173" s="13">
        <v>0</v>
      </c>
      <c r="AC173" s="12" t="s">
        <v>50</v>
      </c>
      <c r="AD173" s="13">
        <v>0</v>
      </c>
      <c r="AE173" s="12" t="s">
        <v>846</v>
      </c>
      <c r="AF173" s="11">
        <v>150</v>
      </c>
      <c r="AG173" s="11">
        <v>360</v>
      </c>
      <c r="AH173" s="15" t="s">
        <v>52</v>
      </c>
      <c r="AI173" s="12"/>
      <c r="AJ173" s="15" t="s">
        <v>53</v>
      </c>
    </row>
    <row r="174" ht="67.5" spans="1:36">
      <c r="A174" s="12" t="s">
        <v>847</v>
      </c>
      <c r="B174" s="12" t="s">
        <v>848</v>
      </c>
      <c r="C174" s="12" t="s">
        <v>42</v>
      </c>
      <c r="D174" s="12" t="s">
        <v>70</v>
      </c>
      <c r="E174" s="12" t="s">
        <v>266</v>
      </c>
      <c r="F174" s="13" t="s">
        <v>849</v>
      </c>
      <c r="G174" s="12" t="s">
        <v>850</v>
      </c>
      <c r="H174" s="12" t="s">
        <v>851</v>
      </c>
      <c r="I174" s="12" t="s">
        <v>57</v>
      </c>
      <c r="J174" s="12" t="s">
        <v>852</v>
      </c>
      <c r="K174" s="16">
        <v>60</v>
      </c>
      <c r="L174" s="15" t="s">
        <v>49</v>
      </c>
      <c r="M174" s="15">
        <f t="shared" si="2"/>
        <v>28</v>
      </c>
      <c r="N174" s="12" t="s">
        <v>50</v>
      </c>
      <c r="O174" s="13">
        <v>0</v>
      </c>
      <c r="P174" s="12"/>
      <c r="Q174" s="12"/>
      <c r="R174" s="12"/>
      <c r="S174" s="12"/>
      <c r="T174" s="12" t="s">
        <v>50</v>
      </c>
      <c r="U174" s="13">
        <v>28</v>
      </c>
      <c r="V174" s="12"/>
      <c r="W174" s="12"/>
      <c r="X174" s="12"/>
      <c r="Y174" s="12"/>
      <c r="Z174" s="12"/>
      <c r="AA174" s="12" t="s">
        <v>50</v>
      </c>
      <c r="AB174" s="13">
        <v>0</v>
      </c>
      <c r="AC174" s="12" t="s">
        <v>50</v>
      </c>
      <c r="AD174" s="13">
        <v>0</v>
      </c>
      <c r="AE174" s="12" t="s">
        <v>853</v>
      </c>
      <c r="AF174" s="11">
        <v>23.75</v>
      </c>
      <c r="AG174" s="11">
        <v>57</v>
      </c>
      <c r="AH174" s="15" t="s">
        <v>52</v>
      </c>
      <c r="AI174" s="12" t="s">
        <v>854</v>
      </c>
      <c r="AJ174" s="15" t="s">
        <v>53</v>
      </c>
    </row>
    <row r="175" ht="67.5" spans="1:36">
      <c r="A175" s="12" t="s">
        <v>855</v>
      </c>
      <c r="B175" s="12" t="s">
        <v>856</v>
      </c>
      <c r="C175" s="12" t="s">
        <v>42</v>
      </c>
      <c r="D175" s="12" t="s">
        <v>70</v>
      </c>
      <c r="E175" s="12" t="s">
        <v>266</v>
      </c>
      <c r="F175" s="13" t="s">
        <v>857</v>
      </c>
      <c r="G175" s="12" t="s">
        <v>850</v>
      </c>
      <c r="H175" s="12" t="s">
        <v>851</v>
      </c>
      <c r="I175" s="12" t="s">
        <v>57</v>
      </c>
      <c r="J175" s="12" t="s">
        <v>852</v>
      </c>
      <c r="K175" s="16">
        <v>10.8</v>
      </c>
      <c r="L175" s="15" t="s">
        <v>49</v>
      </c>
      <c r="M175" s="15">
        <f t="shared" si="2"/>
        <v>10</v>
      </c>
      <c r="N175" s="12" t="s">
        <v>50</v>
      </c>
      <c r="O175" s="13">
        <v>0</v>
      </c>
      <c r="P175" s="12"/>
      <c r="Q175" s="12"/>
      <c r="R175" s="12"/>
      <c r="S175" s="12"/>
      <c r="T175" s="12" t="s">
        <v>50</v>
      </c>
      <c r="U175" s="13">
        <v>10</v>
      </c>
      <c r="V175" s="12"/>
      <c r="W175" s="12"/>
      <c r="X175" s="12"/>
      <c r="Y175" s="12"/>
      <c r="Z175" s="12"/>
      <c r="AA175" s="12" t="s">
        <v>50</v>
      </c>
      <c r="AB175" s="13">
        <v>0</v>
      </c>
      <c r="AC175" s="12" t="s">
        <v>50</v>
      </c>
      <c r="AD175" s="13">
        <v>0</v>
      </c>
      <c r="AE175" s="12" t="s">
        <v>858</v>
      </c>
      <c r="AF175" s="11">
        <v>21.6666666666667</v>
      </c>
      <c r="AG175" s="11">
        <v>52</v>
      </c>
      <c r="AH175" s="15" t="s">
        <v>52</v>
      </c>
      <c r="AI175" s="12" t="s">
        <v>838</v>
      </c>
      <c r="AJ175" s="15" t="s">
        <v>53</v>
      </c>
    </row>
    <row r="176" ht="135" spans="1:36">
      <c r="A176" s="12" t="s">
        <v>859</v>
      </c>
      <c r="B176" s="12" t="s">
        <v>860</v>
      </c>
      <c r="C176" s="12" t="s">
        <v>42</v>
      </c>
      <c r="D176" s="12" t="s">
        <v>70</v>
      </c>
      <c r="E176" s="12" t="s">
        <v>266</v>
      </c>
      <c r="F176" s="13" t="s">
        <v>861</v>
      </c>
      <c r="G176" s="12" t="s">
        <v>850</v>
      </c>
      <c r="H176" s="12" t="s">
        <v>850</v>
      </c>
      <c r="I176" s="12" t="s">
        <v>57</v>
      </c>
      <c r="J176" s="12" t="s">
        <v>862</v>
      </c>
      <c r="K176" s="16">
        <v>8</v>
      </c>
      <c r="L176" s="15" t="s">
        <v>49</v>
      </c>
      <c r="M176" s="15">
        <f t="shared" si="2"/>
        <v>8</v>
      </c>
      <c r="N176" s="12" t="s">
        <v>50</v>
      </c>
      <c r="O176" s="13">
        <v>8</v>
      </c>
      <c r="P176" s="12"/>
      <c r="Q176" s="12"/>
      <c r="R176" s="12"/>
      <c r="S176" s="12"/>
      <c r="T176" s="12" t="s">
        <v>50</v>
      </c>
      <c r="U176" s="13">
        <v>0</v>
      </c>
      <c r="V176" s="12"/>
      <c r="W176" s="12"/>
      <c r="X176" s="12"/>
      <c r="Y176" s="12"/>
      <c r="Z176" s="12"/>
      <c r="AA176" s="12" t="s">
        <v>50</v>
      </c>
      <c r="AB176" s="13">
        <v>0</v>
      </c>
      <c r="AC176" s="12" t="s">
        <v>50</v>
      </c>
      <c r="AD176" s="13">
        <v>0</v>
      </c>
      <c r="AE176" s="13" t="s">
        <v>863</v>
      </c>
      <c r="AF176" s="11">
        <v>166.666666666667</v>
      </c>
      <c r="AG176" s="11">
        <v>400</v>
      </c>
      <c r="AH176" s="15" t="s">
        <v>52</v>
      </c>
      <c r="AI176" s="13" t="s">
        <v>863</v>
      </c>
      <c r="AJ176" s="15" t="s">
        <v>53</v>
      </c>
    </row>
    <row r="177" ht="67.5" spans="1:36">
      <c r="A177" s="12" t="s">
        <v>864</v>
      </c>
      <c r="B177" s="12" t="s">
        <v>865</v>
      </c>
      <c r="C177" s="12" t="s">
        <v>42</v>
      </c>
      <c r="D177" s="12" t="s">
        <v>70</v>
      </c>
      <c r="E177" s="12" t="s">
        <v>266</v>
      </c>
      <c r="F177" s="13" t="s">
        <v>849</v>
      </c>
      <c r="G177" s="12" t="s">
        <v>850</v>
      </c>
      <c r="H177" s="12" t="s">
        <v>866</v>
      </c>
      <c r="I177" s="12" t="s">
        <v>57</v>
      </c>
      <c r="J177" s="12" t="s">
        <v>867</v>
      </c>
      <c r="K177" s="16">
        <v>60</v>
      </c>
      <c r="L177" s="15" t="s">
        <v>49</v>
      </c>
      <c r="M177" s="15">
        <f t="shared" si="2"/>
        <v>28</v>
      </c>
      <c r="N177" s="12" t="s">
        <v>50</v>
      </c>
      <c r="O177" s="13">
        <v>0</v>
      </c>
      <c r="P177" s="12"/>
      <c r="Q177" s="12"/>
      <c r="R177" s="12"/>
      <c r="S177" s="12"/>
      <c r="T177" s="12" t="s">
        <v>50</v>
      </c>
      <c r="U177" s="13">
        <v>28</v>
      </c>
      <c r="V177" s="12"/>
      <c r="W177" s="12"/>
      <c r="X177" s="12"/>
      <c r="Y177" s="12"/>
      <c r="Z177" s="12"/>
      <c r="AA177" s="12" t="s">
        <v>50</v>
      </c>
      <c r="AB177" s="13">
        <v>0</v>
      </c>
      <c r="AC177" s="12" t="s">
        <v>50</v>
      </c>
      <c r="AD177" s="13">
        <v>0</v>
      </c>
      <c r="AE177" s="12" t="s">
        <v>853</v>
      </c>
      <c r="AF177" s="11">
        <v>46.6666666666667</v>
      </c>
      <c r="AG177" s="11">
        <v>112</v>
      </c>
      <c r="AH177" s="15" t="s">
        <v>52</v>
      </c>
      <c r="AI177" s="12" t="s">
        <v>854</v>
      </c>
      <c r="AJ177" s="15" t="s">
        <v>53</v>
      </c>
    </row>
    <row r="178" ht="108" spans="1:36">
      <c r="A178" s="12" t="s">
        <v>868</v>
      </c>
      <c r="B178" s="12" t="s">
        <v>869</v>
      </c>
      <c r="C178" s="12" t="s">
        <v>42</v>
      </c>
      <c r="D178" s="12" t="s">
        <v>70</v>
      </c>
      <c r="E178" s="12" t="s">
        <v>266</v>
      </c>
      <c r="F178" s="13" t="s">
        <v>870</v>
      </c>
      <c r="G178" s="12" t="s">
        <v>850</v>
      </c>
      <c r="H178" s="12" t="s">
        <v>871</v>
      </c>
      <c r="I178" s="12" t="s">
        <v>57</v>
      </c>
      <c r="J178" s="12" t="s">
        <v>872</v>
      </c>
      <c r="K178" s="16">
        <v>5</v>
      </c>
      <c r="L178" s="15" t="s">
        <v>49</v>
      </c>
      <c r="M178" s="15">
        <f t="shared" si="2"/>
        <v>5</v>
      </c>
      <c r="N178" s="12" t="s">
        <v>50</v>
      </c>
      <c r="O178" s="13">
        <v>0</v>
      </c>
      <c r="P178" s="12"/>
      <c r="Q178" s="12"/>
      <c r="R178" s="12"/>
      <c r="S178" s="12"/>
      <c r="T178" s="12" t="s">
        <v>50</v>
      </c>
      <c r="U178" s="13">
        <v>5</v>
      </c>
      <c r="V178" s="12"/>
      <c r="W178" s="12"/>
      <c r="X178" s="12"/>
      <c r="Y178" s="12"/>
      <c r="Z178" s="12"/>
      <c r="AA178" s="12" t="s">
        <v>50</v>
      </c>
      <c r="AB178" s="13">
        <v>0</v>
      </c>
      <c r="AC178" s="12" t="s">
        <v>50</v>
      </c>
      <c r="AD178" s="13">
        <v>0</v>
      </c>
      <c r="AE178" s="12" t="s">
        <v>873</v>
      </c>
      <c r="AF178" s="11">
        <v>23.3333333333333</v>
      </c>
      <c r="AG178" s="11">
        <v>56</v>
      </c>
      <c r="AH178" s="15" t="s">
        <v>52</v>
      </c>
      <c r="AI178" s="12" t="s">
        <v>874</v>
      </c>
      <c r="AJ178" s="15" t="s">
        <v>53</v>
      </c>
    </row>
    <row r="179" ht="94.5" spans="1:36">
      <c r="A179" s="12" t="s">
        <v>875</v>
      </c>
      <c r="B179" s="12" t="s">
        <v>876</v>
      </c>
      <c r="C179" s="12" t="s">
        <v>115</v>
      </c>
      <c r="D179" s="12" t="s">
        <v>116</v>
      </c>
      <c r="E179" s="12" t="s">
        <v>117</v>
      </c>
      <c r="F179" s="13" t="s">
        <v>877</v>
      </c>
      <c r="G179" s="12" t="s">
        <v>850</v>
      </c>
      <c r="H179" s="12" t="s">
        <v>878</v>
      </c>
      <c r="I179" s="12" t="s">
        <v>879</v>
      </c>
      <c r="J179" s="12" t="s">
        <v>880</v>
      </c>
      <c r="K179" s="16">
        <v>78</v>
      </c>
      <c r="L179" s="15" t="s">
        <v>49</v>
      </c>
      <c r="M179" s="15">
        <f t="shared" si="2"/>
        <v>78</v>
      </c>
      <c r="N179" s="12" t="s">
        <v>50</v>
      </c>
      <c r="O179" s="13">
        <v>0</v>
      </c>
      <c r="P179" s="12"/>
      <c r="Q179" s="12"/>
      <c r="R179" s="12"/>
      <c r="S179" s="12"/>
      <c r="T179" s="12" t="s">
        <v>50</v>
      </c>
      <c r="U179" s="13">
        <v>78</v>
      </c>
      <c r="V179" s="12"/>
      <c r="W179" s="12"/>
      <c r="X179" s="12"/>
      <c r="Y179" s="12"/>
      <c r="Z179" s="12"/>
      <c r="AA179" s="12" t="s">
        <v>50</v>
      </c>
      <c r="AB179" s="13">
        <v>0</v>
      </c>
      <c r="AC179" s="12" t="s">
        <v>50</v>
      </c>
      <c r="AD179" s="13">
        <v>0</v>
      </c>
      <c r="AE179" s="12" t="s">
        <v>881</v>
      </c>
      <c r="AF179" s="11">
        <v>175</v>
      </c>
      <c r="AG179" s="11">
        <v>420</v>
      </c>
      <c r="AH179" s="15" t="s">
        <v>52</v>
      </c>
      <c r="AI179" s="15" t="s">
        <v>882</v>
      </c>
      <c r="AJ179" s="15" t="s">
        <v>53</v>
      </c>
    </row>
    <row r="180" ht="94.5" spans="1:36">
      <c r="A180" s="12" t="s">
        <v>883</v>
      </c>
      <c r="B180" s="12" t="s">
        <v>884</v>
      </c>
      <c r="C180" s="12" t="s">
        <v>115</v>
      </c>
      <c r="D180" s="12" t="s">
        <v>116</v>
      </c>
      <c r="E180" s="12" t="s">
        <v>885</v>
      </c>
      <c r="F180" s="13" t="s">
        <v>886</v>
      </c>
      <c r="G180" s="12" t="s">
        <v>850</v>
      </c>
      <c r="H180" s="12" t="s">
        <v>878</v>
      </c>
      <c r="I180" s="12" t="s">
        <v>47</v>
      </c>
      <c r="J180" s="12" t="s">
        <v>880</v>
      </c>
      <c r="K180" s="16">
        <v>23.48</v>
      </c>
      <c r="L180" s="15" t="s">
        <v>49</v>
      </c>
      <c r="M180" s="15">
        <f t="shared" si="2"/>
        <v>23.48</v>
      </c>
      <c r="N180" s="12" t="s">
        <v>50</v>
      </c>
      <c r="O180" s="13">
        <v>23.48</v>
      </c>
      <c r="P180" s="12"/>
      <c r="Q180" s="12"/>
      <c r="R180" s="12"/>
      <c r="S180" s="12"/>
      <c r="T180" s="12" t="s">
        <v>50</v>
      </c>
      <c r="U180" s="13">
        <v>0</v>
      </c>
      <c r="V180" s="12"/>
      <c r="W180" s="12"/>
      <c r="X180" s="12"/>
      <c r="Y180" s="12"/>
      <c r="Z180" s="12"/>
      <c r="AA180" s="12" t="s">
        <v>50</v>
      </c>
      <c r="AB180" s="13">
        <v>0</v>
      </c>
      <c r="AC180" s="12" t="s">
        <v>50</v>
      </c>
      <c r="AD180" s="13">
        <v>0</v>
      </c>
      <c r="AE180" s="12" t="s">
        <v>887</v>
      </c>
      <c r="AF180" s="11">
        <v>83.3333333333333</v>
      </c>
      <c r="AG180" s="11">
        <v>200</v>
      </c>
      <c r="AH180" s="15" t="s">
        <v>52</v>
      </c>
      <c r="AI180" s="15" t="s">
        <v>888</v>
      </c>
      <c r="AJ180" s="15" t="s">
        <v>53</v>
      </c>
    </row>
    <row r="181" ht="94.5" spans="1:36">
      <c r="A181" s="12" t="s">
        <v>889</v>
      </c>
      <c r="B181" s="12" t="s">
        <v>890</v>
      </c>
      <c r="C181" s="12" t="s">
        <v>115</v>
      </c>
      <c r="D181" s="12" t="s">
        <v>133</v>
      </c>
      <c r="E181" s="12" t="s">
        <v>139</v>
      </c>
      <c r="F181" s="13" t="s">
        <v>891</v>
      </c>
      <c r="G181" s="12" t="s">
        <v>850</v>
      </c>
      <c r="H181" s="12" t="s">
        <v>892</v>
      </c>
      <c r="I181" s="12" t="s">
        <v>47</v>
      </c>
      <c r="J181" s="12" t="s">
        <v>893</v>
      </c>
      <c r="K181" s="16">
        <v>68</v>
      </c>
      <c r="L181" s="15" t="s">
        <v>49</v>
      </c>
      <c r="M181" s="15">
        <f t="shared" si="2"/>
        <v>68</v>
      </c>
      <c r="N181" s="12" t="s">
        <v>50</v>
      </c>
      <c r="O181" s="13">
        <v>0</v>
      </c>
      <c r="P181" s="12"/>
      <c r="Q181" s="12"/>
      <c r="R181" s="12"/>
      <c r="S181" s="12"/>
      <c r="T181" s="12" t="s">
        <v>50</v>
      </c>
      <c r="U181" s="13">
        <v>0</v>
      </c>
      <c r="V181" s="12"/>
      <c r="W181" s="12"/>
      <c r="X181" s="12"/>
      <c r="Y181" s="12"/>
      <c r="Z181" s="12"/>
      <c r="AA181" s="12" t="s">
        <v>50</v>
      </c>
      <c r="AB181" s="13">
        <v>0</v>
      </c>
      <c r="AC181" s="12" t="s">
        <v>50</v>
      </c>
      <c r="AD181" s="13">
        <v>68</v>
      </c>
      <c r="AE181" s="12" t="s">
        <v>894</v>
      </c>
      <c r="AF181" s="11">
        <v>2</v>
      </c>
      <c r="AG181" s="11">
        <v>4.8</v>
      </c>
      <c r="AH181" s="15" t="s">
        <v>52</v>
      </c>
      <c r="AI181" s="15" t="s">
        <v>882</v>
      </c>
      <c r="AJ181" s="15" t="s">
        <v>53</v>
      </c>
    </row>
    <row r="182" ht="108" spans="1:36">
      <c r="A182" s="12" t="s">
        <v>895</v>
      </c>
      <c r="B182" s="12" t="s">
        <v>896</v>
      </c>
      <c r="C182" s="12" t="s">
        <v>115</v>
      </c>
      <c r="D182" s="12" t="s">
        <v>133</v>
      </c>
      <c r="E182" s="12" t="s">
        <v>139</v>
      </c>
      <c r="F182" s="13" t="s">
        <v>897</v>
      </c>
      <c r="G182" s="12" t="s">
        <v>850</v>
      </c>
      <c r="H182" s="12" t="s">
        <v>871</v>
      </c>
      <c r="I182" s="12" t="s">
        <v>47</v>
      </c>
      <c r="J182" s="12" t="s">
        <v>898</v>
      </c>
      <c r="K182" s="16">
        <v>63</v>
      </c>
      <c r="L182" s="15" t="s">
        <v>49</v>
      </c>
      <c r="M182" s="15">
        <f t="shared" si="2"/>
        <v>63</v>
      </c>
      <c r="N182" s="12" t="s">
        <v>50</v>
      </c>
      <c r="O182" s="13">
        <v>0</v>
      </c>
      <c r="P182" s="12"/>
      <c r="Q182" s="12"/>
      <c r="R182" s="12"/>
      <c r="S182" s="12"/>
      <c r="T182" s="12" t="s">
        <v>50</v>
      </c>
      <c r="U182" s="13">
        <v>0</v>
      </c>
      <c r="V182" s="12"/>
      <c r="W182" s="12"/>
      <c r="X182" s="12"/>
      <c r="Y182" s="12"/>
      <c r="Z182" s="12"/>
      <c r="AA182" s="12" t="s">
        <v>50</v>
      </c>
      <c r="AB182" s="13">
        <v>0</v>
      </c>
      <c r="AC182" s="12" t="s">
        <v>50</v>
      </c>
      <c r="AD182" s="13">
        <v>63</v>
      </c>
      <c r="AE182" s="12" t="s">
        <v>894</v>
      </c>
      <c r="AF182" s="11">
        <v>20.8333333333333</v>
      </c>
      <c r="AG182" s="11">
        <v>50</v>
      </c>
      <c r="AH182" s="15" t="s">
        <v>52</v>
      </c>
      <c r="AI182" s="15" t="s">
        <v>899</v>
      </c>
      <c r="AJ182" s="15" t="s">
        <v>53</v>
      </c>
    </row>
    <row r="183" ht="94.5" spans="1:36">
      <c r="A183" s="12" t="s">
        <v>900</v>
      </c>
      <c r="B183" s="12" t="s">
        <v>901</v>
      </c>
      <c r="C183" s="12" t="s">
        <v>42</v>
      </c>
      <c r="D183" s="12" t="s">
        <v>43</v>
      </c>
      <c r="E183" s="12" t="s">
        <v>44</v>
      </c>
      <c r="F183" s="13" t="s">
        <v>902</v>
      </c>
      <c r="G183" s="12" t="s">
        <v>903</v>
      </c>
      <c r="H183" s="12" t="s">
        <v>903</v>
      </c>
      <c r="I183" s="12" t="s">
        <v>57</v>
      </c>
      <c r="J183" s="12" t="s">
        <v>904</v>
      </c>
      <c r="K183" s="16">
        <v>10.36</v>
      </c>
      <c r="L183" s="15" t="s">
        <v>49</v>
      </c>
      <c r="M183" s="15">
        <f t="shared" si="2"/>
        <v>10.36</v>
      </c>
      <c r="N183" s="12" t="s">
        <v>50</v>
      </c>
      <c r="O183" s="13">
        <v>10.36</v>
      </c>
      <c r="P183" s="12"/>
      <c r="Q183" s="12"/>
      <c r="R183" s="12"/>
      <c r="S183" s="12"/>
      <c r="T183" s="12" t="s">
        <v>50</v>
      </c>
      <c r="U183" s="13">
        <v>0</v>
      </c>
      <c r="V183" s="12"/>
      <c r="W183" s="12"/>
      <c r="X183" s="12"/>
      <c r="Y183" s="12"/>
      <c r="Z183" s="12"/>
      <c r="AA183" s="12" t="s">
        <v>50</v>
      </c>
      <c r="AB183" s="13">
        <v>0</v>
      </c>
      <c r="AC183" s="12" t="s">
        <v>50</v>
      </c>
      <c r="AD183" s="13">
        <v>0</v>
      </c>
      <c r="AE183" s="13" t="s">
        <v>905</v>
      </c>
      <c r="AF183" s="11">
        <v>484.166666666667</v>
      </c>
      <c r="AG183" s="11">
        <v>1162</v>
      </c>
      <c r="AH183" s="15" t="s">
        <v>52</v>
      </c>
      <c r="AI183" s="13" t="s">
        <v>231</v>
      </c>
      <c r="AJ183" s="15" t="s">
        <v>53</v>
      </c>
    </row>
    <row r="184" ht="67.5" spans="1:36">
      <c r="A184" s="12" t="s">
        <v>906</v>
      </c>
      <c r="B184" s="12" t="s">
        <v>907</v>
      </c>
      <c r="C184" s="12" t="s">
        <v>42</v>
      </c>
      <c r="D184" s="12" t="s">
        <v>43</v>
      </c>
      <c r="E184" s="12" t="s">
        <v>44</v>
      </c>
      <c r="F184" s="13" t="s">
        <v>908</v>
      </c>
      <c r="G184" s="12" t="s">
        <v>903</v>
      </c>
      <c r="H184" s="12" t="s">
        <v>909</v>
      </c>
      <c r="I184" s="12" t="s">
        <v>57</v>
      </c>
      <c r="J184" s="12" t="s">
        <v>910</v>
      </c>
      <c r="K184" s="16">
        <v>10.3</v>
      </c>
      <c r="L184" s="15" t="s">
        <v>49</v>
      </c>
      <c r="M184" s="15">
        <f t="shared" si="2"/>
        <v>10.3</v>
      </c>
      <c r="N184" s="12" t="s">
        <v>50</v>
      </c>
      <c r="O184" s="13">
        <v>0</v>
      </c>
      <c r="P184" s="12"/>
      <c r="Q184" s="12"/>
      <c r="R184" s="12"/>
      <c r="S184" s="12"/>
      <c r="T184" s="12" t="s">
        <v>50</v>
      </c>
      <c r="U184" s="13">
        <v>10.3</v>
      </c>
      <c r="V184" s="12"/>
      <c r="W184" s="12"/>
      <c r="X184" s="12"/>
      <c r="Y184" s="12"/>
      <c r="Z184" s="12"/>
      <c r="AA184" s="12" t="s">
        <v>50</v>
      </c>
      <c r="AB184" s="13">
        <v>0</v>
      </c>
      <c r="AC184" s="12" t="s">
        <v>50</v>
      </c>
      <c r="AD184" s="13">
        <v>0</v>
      </c>
      <c r="AE184" s="12" t="s">
        <v>911</v>
      </c>
      <c r="AF184" s="11">
        <v>95.8333333333333</v>
      </c>
      <c r="AG184" s="11">
        <v>230</v>
      </c>
      <c r="AH184" s="15" t="s">
        <v>52</v>
      </c>
      <c r="AI184" s="12" t="s">
        <v>911</v>
      </c>
      <c r="AJ184" s="15" t="s">
        <v>53</v>
      </c>
    </row>
    <row r="185" ht="94.5" spans="1:36">
      <c r="A185" s="12" t="s">
        <v>912</v>
      </c>
      <c r="B185" s="12" t="s">
        <v>913</v>
      </c>
      <c r="C185" s="12" t="s">
        <v>42</v>
      </c>
      <c r="D185" s="12" t="s">
        <v>70</v>
      </c>
      <c r="E185" s="12" t="s">
        <v>71</v>
      </c>
      <c r="F185" s="13" t="s">
        <v>914</v>
      </c>
      <c r="G185" s="12" t="s">
        <v>903</v>
      </c>
      <c r="H185" s="12" t="s">
        <v>915</v>
      </c>
      <c r="I185" s="12" t="s">
        <v>57</v>
      </c>
      <c r="J185" s="12" t="s">
        <v>916</v>
      </c>
      <c r="K185" s="16">
        <v>3</v>
      </c>
      <c r="L185" s="15" t="s">
        <v>49</v>
      </c>
      <c r="M185" s="15">
        <f t="shared" si="2"/>
        <v>3</v>
      </c>
      <c r="N185" s="12" t="s">
        <v>50</v>
      </c>
      <c r="O185" s="13">
        <v>0</v>
      </c>
      <c r="P185" s="12"/>
      <c r="Q185" s="12"/>
      <c r="R185" s="12"/>
      <c r="S185" s="12"/>
      <c r="T185" s="12" t="s">
        <v>50</v>
      </c>
      <c r="U185" s="13">
        <v>3</v>
      </c>
      <c r="V185" s="12"/>
      <c r="W185" s="12"/>
      <c r="X185" s="12"/>
      <c r="Y185" s="12"/>
      <c r="Z185" s="12"/>
      <c r="AA185" s="12" t="s">
        <v>50</v>
      </c>
      <c r="AB185" s="13">
        <v>0</v>
      </c>
      <c r="AC185" s="12" t="s">
        <v>50</v>
      </c>
      <c r="AD185" s="13">
        <v>0</v>
      </c>
      <c r="AE185" s="12" t="s">
        <v>917</v>
      </c>
      <c r="AF185" s="11">
        <v>39.5833333333333</v>
      </c>
      <c r="AG185" s="11">
        <v>95</v>
      </c>
      <c r="AH185" s="15" t="s">
        <v>52</v>
      </c>
      <c r="AI185" s="12" t="s">
        <v>918</v>
      </c>
      <c r="AJ185" s="15" t="s">
        <v>53</v>
      </c>
    </row>
    <row r="186" ht="67.5" spans="1:36">
      <c r="A186" s="12" t="s">
        <v>919</v>
      </c>
      <c r="B186" s="12" t="s">
        <v>920</v>
      </c>
      <c r="C186" s="12" t="s">
        <v>42</v>
      </c>
      <c r="D186" s="12" t="s">
        <v>70</v>
      </c>
      <c r="E186" s="12" t="s">
        <v>71</v>
      </c>
      <c r="F186" s="13" t="s">
        <v>921</v>
      </c>
      <c r="G186" s="12" t="s">
        <v>903</v>
      </c>
      <c r="H186" s="12" t="s">
        <v>915</v>
      </c>
      <c r="I186" s="12" t="s">
        <v>57</v>
      </c>
      <c r="J186" s="12" t="s">
        <v>916</v>
      </c>
      <c r="K186" s="16">
        <v>5.3</v>
      </c>
      <c r="L186" s="15" t="s">
        <v>49</v>
      </c>
      <c r="M186" s="15">
        <f t="shared" si="2"/>
        <v>5.3</v>
      </c>
      <c r="N186" s="12" t="s">
        <v>50</v>
      </c>
      <c r="O186" s="13">
        <v>0</v>
      </c>
      <c r="P186" s="12"/>
      <c r="Q186" s="12"/>
      <c r="R186" s="12"/>
      <c r="S186" s="12"/>
      <c r="T186" s="12" t="s">
        <v>50</v>
      </c>
      <c r="U186" s="13">
        <v>5.3</v>
      </c>
      <c r="V186" s="12"/>
      <c r="W186" s="12"/>
      <c r="X186" s="12"/>
      <c r="Y186" s="12"/>
      <c r="Z186" s="12"/>
      <c r="AA186" s="12" t="s">
        <v>50</v>
      </c>
      <c r="AB186" s="13">
        <v>0</v>
      </c>
      <c r="AC186" s="12" t="s">
        <v>50</v>
      </c>
      <c r="AD186" s="13">
        <v>0</v>
      </c>
      <c r="AE186" s="12" t="s">
        <v>922</v>
      </c>
      <c r="AF186" s="11">
        <v>81.25</v>
      </c>
      <c r="AG186" s="11">
        <v>195</v>
      </c>
      <c r="AH186" s="15" t="s">
        <v>52</v>
      </c>
      <c r="AI186" s="12" t="s">
        <v>922</v>
      </c>
      <c r="AJ186" s="15" t="s">
        <v>53</v>
      </c>
    </row>
    <row r="187" ht="68.25" spans="1:36">
      <c r="A187" s="12" t="s">
        <v>923</v>
      </c>
      <c r="B187" s="12" t="s">
        <v>924</v>
      </c>
      <c r="C187" s="12" t="s">
        <v>42</v>
      </c>
      <c r="D187" s="12" t="s">
        <v>70</v>
      </c>
      <c r="E187" s="12" t="s">
        <v>71</v>
      </c>
      <c r="F187" s="13" t="s">
        <v>921</v>
      </c>
      <c r="G187" s="12" t="s">
        <v>903</v>
      </c>
      <c r="H187" s="12" t="s">
        <v>915</v>
      </c>
      <c r="I187" s="12" t="s">
        <v>57</v>
      </c>
      <c r="J187" s="12" t="s">
        <v>916</v>
      </c>
      <c r="K187" s="16">
        <v>5.6</v>
      </c>
      <c r="L187" s="15" t="s">
        <v>49</v>
      </c>
      <c r="M187" s="15">
        <f t="shared" si="2"/>
        <v>4.6</v>
      </c>
      <c r="N187" s="12" t="s">
        <v>50</v>
      </c>
      <c r="O187" s="13">
        <v>0</v>
      </c>
      <c r="P187" s="12"/>
      <c r="Q187" s="12"/>
      <c r="R187" s="12"/>
      <c r="S187" s="12"/>
      <c r="T187" s="12" t="s">
        <v>50</v>
      </c>
      <c r="U187" s="13">
        <v>4.6</v>
      </c>
      <c r="V187" s="12"/>
      <c r="W187" s="12"/>
      <c r="X187" s="12"/>
      <c r="Y187" s="12"/>
      <c r="Z187" s="12"/>
      <c r="AA187" s="12" t="s">
        <v>50</v>
      </c>
      <c r="AB187" s="13">
        <v>0</v>
      </c>
      <c r="AC187" s="12" t="s">
        <v>50</v>
      </c>
      <c r="AD187" s="13">
        <v>0</v>
      </c>
      <c r="AE187" s="12" t="s">
        <v>925</v>
      </c>
      <c r="AF187" s="11">
        <v>34.5833333333333</v>
      </c>
      <c r="AG187" s="11">
        <v>83</v>
      </c>
      <c r="AH187" s="15" t="s">
        <v>52</v>
      </c>
      <c r="AI187" s="12" t="s">
        <v>925</v>
      </c>
      <c r="AJ187" s="15" t="s">
        <v>53</v>
      </c>
    </row>
    <row r="188" ht="67.5" spans="1:36">
      <c r="A188" s="12" t="s">
        <v>926</v>
      </c>
      <c r="B188" s="12" t="s">
        <v>927</v>
      </c>
      <c r="C188" s="12" t="s">
        <v>42</v>
      </c>
      <c r="D188" s="12" t="s">
        <v>70</v>
      </c>
      <c r="E188" s="12" t="s">
        <v>71</v>
      </c>
      <c r="F188" s="13" t="s">
        <v>928</v>
      </c>
      <c r="G188" s="12" t="s">
        <v>903</v>
      </c>
      <c r="H188" s="12" t="s">
        <v>915</v>
      </c>
      <c r="I188" s="12" t="s">
        <v>57</v>
      </c>
      <c r="J188" s="12" t="s">
        <v>916</v>
      </c>
      <c r="K188" s="16">
        <v>5.47</v>
      </c>
      <c r="L188" s="15" t="s">
        <v>49</v>
      </c>
      <c r="M188" s="15">
        <f t="shared" si="2"/>
        <v>5.47</v>
      </c>
      <c r="N188" s="12" t="s">
        <v>50</v>
      </c>
      <c r="O188" s="13">
        <v>0</v>
      </c>
      <c r="P188" s="12"/>
      <c r="Q188" s="12"/>
      <c r="R188" s="12"/>
      <c r="S188" s="12"/>
      <c r="T188" s="12" t="s">
        <v>50</v>
      </c>
      <c r="U188" s="13">
        <v>5.47</v>
      </c>
      <c r="V188" s="12"/>
      <c r="W188" s="12"/>
      <c r="X188" s="12"/>
      <c r="Y188" s="12"/>
      <c r="Z188" s="12"/>
      <c r="AA188" s="12" t="s">
        <v>50</v>
      </c>
      <c r="AB188" s="13">
        <v>0</v>
      </c>
      <c r="AC188" s="12" t="s">
        <v>50</v>
      </c>
      <c r="AD188" s="13">
        <v>0</v>
      </c>
      <c r="AE188" s="12" t="s">
        <v>929</v>
      </c>
      <c r="AF188" s="11">
        <v>70.8333333333333</v>
      </c>
      <c r="AG188" s="11">
        <v>170</v>
      </c>
      <c r="AH188" s="15" t="s">
        <v>52</v>
      </c>
      <c r="AI188" s="12" t="s">
        <v>929</v>
      </c>
      <c r="AJ188" s="15" t="s">
        <v>53</v>
      </c>
    </row>
    <row r="189" ht="81" spans="1:36">
      <c r="A189" s="12" t="s">
        <v>930</v>
      </c>
      <c r="B189" s="12" t="s">
        <v>931</v>
      </c>
      <c r="C189" s="12" t="s">
        <v>42</v>
      </c>
      <c r="D189" s="12" t="s">
        <v>70</v>
      </c>
      <c r="E189" s="12" t="s">
        <v>71</v>
      </c>
      <c r="F189" s="13" t="s">
        <v>932</v>
      </c>
      <c r="G189" s="12" t="s">
        <v>903</v>
      </c>
      <c r="H189" s="12" t="s">
        <v>915</v>
      </c>
      <c r="I189" s="12" t="s">
        <v>57</v>
      </c>
      <c r="J189" s="12" t="s">
        <v>916</v>
      </c>
      <c r="K189" s="16">
        <v>10</v>
      </c>
      <c r="L189" s="15" t="s">
        <v>49</v>
      </c>
      <c r="M189" s="15">
        <f t="shared" si="2"/>
        <v>10</v>
      </c>
      <c r="N189" s="12" t="s">
        <v>50</v>
      </c>
      <c r="O189" s="13">
        <v>0</v>
      </c>
      <c r="P189" s="12"/>
      <c r="Q189" s="12"/>
      <c r="R189" s="12"/>
      <c r="S189" s="12"/>
      <c r="T189" s="12" t="s">
        <v>50</v>
      </c>
      <c r="U189" s="13">
        <v>10</v>
      </c>
      <c r="V189" s="12"/>
      <c r="W189" s="12"/>
      <c r="X189" s="12"/>
      <c r="Y189" s="12"/>
      <c r="Z189" s="12"/>
      <c r="AA189" s="12" t="s">
        <v>50</v>
      </c>
      <c r="AB189" s="13">
        <v>0</v>
      </c>
      <c r="AC189" s="12" t="s">
        <v>50</v>
      </c>
      <c r="AD189" s="13">
        <v>0</v>
      </c>
      <c r="AE189" s="12" t="s">
        <v>933</v>
      </c>
      <c r="AF189" s="11">
        <v>110</v>
      </c>
      <c r="AG189" s="11">
        <v>264</v>
      </c>
      <c r="AH189" s="15" t="s">
        <v>52</v>
      </c>
      <c r="AI189" s="12" t="s">
        <v>933</v>
      </c>
      <c r="AJ189" s="15" t="s">
        <v>53</v>
      </c>
    </row>
    <row r="190" ht="67.5" spans="1:36">
      <c r="A190" s="12" t="s">
        <v>934</v>
      </c>
      <c r="B190" s="12" t="s">
        <v>935</v>
      </c>
      <c r="C190" s="12" t="s">
        <v>42</v>
      </c>
      <c r="D190" s="12" t="s">
        <v>70</v>
      </c>
      <c r="E190" s="12" t="s">
        <v>71</v>
      </c>
      <c r="F190" s="13" t="s">
        <v>936</v>
      </c>
      <c r="G190" s="12" t="s">
        <v>903</v>
      </c>
      <c r="H190" s="12" t="s">
        <v>915</v>
      </c>
      <c r="I190" s="12" t="s">
        <v>57</v>
      </c>
      <c r="J190" s="12" t="s">
        <v>916</v>
      </c>
      <c r="K190" s="16">
        <v>5.5</v>
      </c>
      <c r="L190" s="15" t="s">
        <v>49</v>
      </c>
      <c r="M190" s="15">
        <f t="shared" si="2"/>
        <v>5.5</v>
      </c>
      <c r="N190" s="12" t="s">
        <v>50</v>
      </c>
      <c r="O190" s="13">
        <v>0</v>
      </c>
      <c r="P190" s="12"/>
      <c r="Q190" s="12"/>
      <c r="R190" s="12"/>
      <c r="S190" s="12"/>
      <c r="T190" s="12" t="s">
        <v>50</v>
      </c>
      <c r="U190" s="13">
        <v>5.5</v>
      </c>
      <c r="V190" s="12"/>
      <c r="W190" s="12"/>
      <c r="X190" s="12"/>
      <c r="Y190" s="12"/>
      <c r="Z190" s="12"/>
      <c r="AA190" s="12" t="s">
        <v>50</v>
      </c>
      <c r="AB190" s="13">
        <v>0</v>
      </c>
      <c r="AC190" s="12" t="s">
        <v>50</v>
      </c>
      <c r="AD190" s="13">
        <v>0</v>
      </c>
      <c r="AE190" s="12" t="s">
        <v>929</v>
      </c>
      <c r="AF190" s="11">
        <v>70.8333333333333</v>
      </c>
      <c r="AG190" s="11">
        <v>170</v>
      </c>
      <c r="AH190" s="15" t="s">
        <v>52</v>
      </c>
      <c r="AI190" s="12" t="s">
        <v>929</v>
      </c>
      <c r="AJ190" s="15" t="s">
        <v>53</v>
      </c>
    </row>
    <row r="191" ht="81" spans="1:36">
      <c r="A191" s="12" t="s">
        <v>937</v>
      </c>
      <c r="B191" s="12" t="s">
        <v>938</v>
      </c>
      <c r="C191" s="12" t="s">
        <v>42</v>
      </c>
      <c r="D191" s="12" t="s">
        <v>70</v>
      </c>
      <c r="E191" s="12" t="s">
        <v>71</v>
      </c>
      <c r="F191" s="13" t="s">
        <v>939</v>
      </c>
      <c r="G191" s="12" t="s">
        <v>903</v>
      </c>
      <c r="H191" s="12" t="s">
        <v>940</v>
      </c>
      <c r="I191" s="12" t="s">
        <v>57</v>
      </c>
      <c r="J191" s="12" t="s">
        <v>941</v>
      </c>
      <c r="K191" s="16">
        <v>6</v>
      </c>
      <c r="L191" s="15" t="s">
        <v>49</v>
      </c>
      <c r="M191" s="15">
        <f t="shared" si="2"/>
        <v>6</v>
      </c>
      <c r="N191" s="12" t="s">
        <v>50</v>
      </c>
      <c r="O191" s="13">
        <v>0</v>
      </c>
      <c r="P191" s="12"/>
      <c r="Q191" s="12"/>
      <c r="R191" s="12"/>
      <c r="S191" s="12"/>
      <c r="T191" s="12" t="s">
        <v>50</v>
      </c>
      <c r="U191" s="13">
        <v>6</v>
      </c>
      <c r="V191" s="12"/>
      <c r="W191" s="12"/>
      <c r="X191" s="12"/>
      <c r="Y191" s="12"/>
      <c r="Z191" s="12"/>
      <c r="AA191" s="12" t="s">
        <v>50</v>
      </c>
      <c r="AB191" s="13">
        <v>0</v>
      </c>
      <c r="AC191" s="12" t="s">
        <v>50</v>
      </c>
      <c r="AD191" s="13">
        <v>0</v>
      </c>
      <c r="AE191" s="12" t="s">
        <v>942</v>
      </c>
      <c r="AF191" s="11">
        <v>95.8333333333333</v>
      </c>
      <c r="AG191" s="11">
        <v>230</v>
      </c>
      <c r="AH191" s="15" t="s">
        <v>52</v>
      </c>
      <c r="AI191" s="12" t="s">
        <v>942</v>
      </c>
      <c r="AJ191" s="15" t="s">
        <v>53</v>
      </c>
    </row>
    <row r="192" ht="81" spans="1:36">
      <c r="A192" s="12" t="s">
        <v>943</v>
      </c>
      <c r="B192" s="12" t="s">
        <v>944</v>
      </c>
      <c r="C192" s="12" t="s">
        <v>42</v>
      </c>
      <c r="D192" s="12" t="s">
        <v>70</v>
      </c>
      <c r="E192" s="12" t="s">
        <v>71</v>
      </c>
      <c r="F192" s="13" t="s">
        <v>945</v>
      </c>
      <c r="G192" s="12" t="s">
        <v>903</v>
      </c>
      <c r="H192" s="12" t="s">
        <v>915</v>
      </c>
      <c r="I192" s="12" t="s">
        <v>57</v>
      </c>
      <c r="J192" s="12" t="s">
        <v>916</v>
      </c>
      <c r="K192" s="16">
        <v>19.4</v>
      </c>
      <c r="L192" s="15" t="s">
        <v>49</v>
      </c>
      <c r="M192" s="15">
        <f t="shared" si="2"/>
        <v>19.4</v>
      </c>
      <c r="N192" s="12" t="s">
        <v>50</v>
      </c>
      <c r="O192" s="13">
        <v>0</v>
      </c>
      <c r="P192" s="12"/>
      <c r="Q192" s="12"/>
      <c r="R192" s="12"/>
      <c r="S192" s="12"/>
      <c r="T192" s="12" t="s">
        <v>50</v>
      </c>
      <c r="U192" s="13">
        <v>19.4</v>
      </c>
      <c r="V192" s="12"/>
      <c r="W192" s="12"/>
      <c r="X192" s="12"/>
      <c r="Y192" s="12"/>
      <c r="Z192" s="12"/>
      <c r="AA192" s="12" t="s">
        <v>50</v>
      </c>
      <c r="AB192" s="13">
        <v>0</v>
      </c>
      <c r="AC192" s="12" t="s">
        <v>50</v>
      </c>
      <c r="AD192" s="13">
        <v>0</v>
      </c>
      <c r="AE192" s="12" t="s">
        <v>942</v>
      </c>
      <c r="AF192" s="11">
        <v>105.833333333333</v>
      </c>
      <c r="AG192" s="11">
        <v>254</v>
      </c>
      <c r="AH192" s="15" t="s">
        <v>52</v>
      </c>
      <c r="AI192" s="12" t="s">
        <v>942</v>
      </c>
      <c r="AJ192" s="15" t="s">
        <v>53</v>
      </c>
    </row>
    <row r="193" ht="67.5" spans="1:36">
      <c r="A193" s="12" t="s">
        <v>946</v>
      </c>
      <c r="B193" s="12" t="s">
        <v>947</v>
      </c>
      <c r="C193" s="12" t="s">
        <v>42</v>
      </c>
      <c r="D193" s="12" t="s">
        <v>70</v>
      </c>
      <c r="E193" s="12" t="s">
        <v>71</v>
      </c>
      <c r="F193" s="13" t="s">
        <v>921</v>
      </c>
      <c r="G193" s="12" t="s">
        <v>903</v>
      </c>
      <c r="H193" s="12" t="s">
        <v>948</v>
      </c>
      <c r="I193" s="12" t="s">
        <v>57</v>
      </c>
      <c r="J193" s="12" t="s">
        <v>949</v>
      </c>
      <c r="K193" s="16">
        <v>2.9</v>
      </c>
      <c r="L193" s="15" t="s">
        <v>49</v>
      </c>
      <c r="M193" s="15">
        <f t="shared" si="2"/>
        <v>2.9</v>
      </c>
      <c r="N193" s="12" t="s">
        <v>50</v>
      </c>
      <c r="O193" s="13">
        <v>0</v>
      </c>
      <c r="P193" s="12"/>
      <c r="Q193" s="12"/>
      <c r="R193" s="12"/>
      <c r="S193" s="12"/>
      <c r="T193" s="12" t="s">
        <v>50</v>
      </c>
      <c r="U193" s="13">
        <v>2.9</v>
      </c>
      <c r="V193" s="12"/>
      <c r="W193" s="12"/>
      <c r="X193" s="12"/>
      <c r="Y193" s="12"/>
      <c r="Z193" s="12"/>
      <c r="AA193" s="12" t="s">
        <v>50</v>
      </c>
      <c r="AB193" s="13">
        <v>0</v>
      </c>
      <c r="AC193" s="12" t="s">
        <v>50</v>
      </c>
      <c r="AD193" s="13">
        <v>0</v>
      </c>
      <c r="AE193" s="12" t="s">
        <v>917</v>
      </c>
      <c r="AF193" s="11">
        <v>37.9166666666667</v>
      </c>
      <c r="AG193" s="11">
        <v>91</v>
      </c>
      <c r="AH193" s="15" t="s">
        <v>52</v>
      </c>
      <c r="AI193" s="12" t="s">
        <v>917</v>
      </c>
      <c r="AJ193" s="15" t="s">
        <v>53</v>
      </c>
    </row>
    <row r="194" ht="67.5" spans="1:36">
      <c r="A194" s="12" t="s">
        <v>950</v>
      </c>
      <c r="B194" s="12" t="s">
        <v>951</v>
      </c>
      <c r="C194" s="12" t="s">
        <v>42</v>
      </c>
      <c r="D194" s="12" t="s">
        <v>70</v>
      </c>
      <c r="E194" s="12" t="s">
        <v>71</v>
      </c>
      <c r="F194" s="13" t="s">
        <v>921</v>
      </c>
      <c r="G194" s="12" t="s">
        <v>903</v>
      </c>
      <c r="H194" s="12" t="s">
        <v>952</v>
      </c>
      <c r="I194" s="12" t="s">
        <v>57</v>
      </c>
      <c r="J194" s="12" t="s">
        <v>953</v>
      </c>
      <c r="K194" s="16">
        <v>4.3</v>
      </c>
      <c r="L194" s="15" t="s">
        <v>49</v>
      </c>
      <c r="M194" s="15">
        <f t="shared" si="2"/>
        <v>4.3</v>
      </c>
      <c r="N194" s="12" t="s">
        <v>50</v>
      </c>
      <c r="O194" s="13">
        <v>0</v>
      </c>
      <c r="P194" s="12"/>
      <c r="Q194" s="12"/>
      <c r="R194" s="12"/>
      <c r="S194" s="12"/>
      <c r="T194" s="12" t="s">
        <v>50</v>
      </c>
      <c r="U194" s="13">
        <v>4.3</v>
      </c>
      <c r="V194" s="12"/>
      <c r="W194" s="12"/>
      <c r="X194" s="12"/>
      <c r="Y194" s="12"/>
      <c r="Z194" s="12"/>
      <c r="AA194" s="12" t="s">
        <v>50</v>
      </c>
      <c r="AB194" s="13">
        <v>0</v>
      </c>
      <c r="AC194" s="12" t="s">
        <v>50</v>
      </c>
      <c r="AD194" s="13">
        <v>0</v>
      </c>
      <c r="AE194" s="12" t="s">
        <v>925</v>
      </c>
      <c r="AF194" s="11">
        <v>27.9166666666667</v>
      </c>
      <c r="AG194" s="11">
        <v>67</v>
      </c>
      <c r="AH194" s="15" t="s">
        <v>52</v>
      </c>
      <c r="AI194" s="12" t="s">
        <v>925</v>
      </c>
      <c r="AJ194" s="15" t="s">
        <v>53</v>
      </c>
    </row>
    <row r="195" ht="67.5" spans="1:36">
      <c r="A195" s="12" t="s">
        <v>954</v>
      </c>
      <c r="B195" s="12" t="s">
        <v>955</v>
      </c>
      <c r="C195" s="12" t="s">
        <v>42</v>
      </c>
      <c r="D195" s="12" t="s">
        <v>70</v>
      </c>
      <c r="E195" s="12" t="s">
        <v>71</v>
      </c>
      <c r="F195" s="13" t="s">
        <v>921</v>
      </c>
      <c r="G195" s="12" t="s">
        <v>903</v>
      </c>
      <c r="H195" s="12" t="s">
        <v>956</v>
      </c>
      <c r="I195" s="12" t="s">
        <v>57</v>
      </c>
      <c r="J195" s="12" t="s">
        <v>957</v>
      </c>
      <c r="K195" s="16">
        <v>5</v>
      </c>
      <c r="L195" s="15" t="s">
        <v>49</v>
      </c>
      <c r="M195" s="15">
        <f t="shared" si="2"/>
        <v>5</v>
      </c>
      <c r="N195" s="12" t="s">
        <v>50</v>
      </c>
      <c r="O195" s="13">
        <v>0</v>
      </c>
      <c r="P195" s="12"/>
      <c r="Q195" s="12"/>
      <c r="R195" s="12"/>
      <c r="S195" s="12"/>
      <c r="T195" s="12" t="s">
        <v>50</v>
      </c>
      <c r="U195" s="13">
        <v>5</v>
      </c>
      <c r="V195" s="12"/>
      <c r="W195" s="12"/>
      <c r="X195" s="12"/>
      <c r="Y195" s="12"/>
      <c r="Z195" s="12"/>
      <c r="AA195" s="12" t="s">
        <v>50</v>
      </c>
      <c r="AB195" s="13">
        <v>0</v>
      </c>
      <c r="AC195" s="12" t="s">
        <v>50</v>
      </c>
      <c r="AD195" s="13">
        <v>0</v>
      </c>
      <c r="AE195" s="12" t="s">
        <v>958</v>
      </c>
      <c r="AF195" s="11">
        <v>22.9166666666667</v>
      </c>
      <c r="AG195" s="11">
        <v>55</v>
      </c>
      <c r="AH195" s="15" t="s">
        <v>52</v>
      </c>
      <c r="AI195" s="12" t="s">
        <v>958</v>
      </c>
      <c r="AJ195" s="15" t="s">
        <v>53</v>
      </c>
    </row>
    <row r="196" ht="68.25" spans="1:36">
      <c r="A196" s="12" t="s">
        <v>959</v>
      </c>
      <c r="B196" s="12" t="s">
        <v>960</v>
      </c>
      <c r="C196" s="12" t="s">
        <v>42</v>
      </c>
      <c r="D196" s="12" t="s">
        <v>70</v>
      </c>
      <c r="E196" s="12" t="s">
        <v>266</v>
      </c>
      <c r="F196" s="13" t="s">
        <v>921</v>
      </c>
      <c r="G196" s="12" t="s">
        <v>903</v>
      </c>
      <c r="H196" s="12" t="s">
        <v>915</v>
      </c>
      <c r="I196" s="12" t="s">
        <v>57</v>
      </c>
      <c r="J196" s="12" t="s">
        <v>916</v>
      </c>
      <c r="K196" s="16">
        <v>4.7</v>
      </c>
      <c r="L196" s="15" t="s">
        <v>49</v>
      </c>
      <c r="M196" s="15">
        <f t="shared" si="2"/>
        <v>4.7</v>
      </c>
      <c r="N196" s="12" t="s">
        <v>50</v>
      </c>
      <c r="O196" s="13">
        <v>0</v>
      </c>
      <c r="P196" s="12"/>
      <c r="Q196" s="12"/>
      <c r="R196" s="12"/>
      <c r="S196" s="12"/>
      <c r="T196" s="12" t="s">
        <v>50</v>
      </c>
      <c r="U196" s="13">
        <v>4.7</v>
      </c>
      <c r="V196" s="12"/>
      <c r="W196" s="12"/>
      <c r="X196" s="12"/>
      <c r="Y196" s="12"/>
      <c r="Z196" s="12"/>
      <c r="AA196" s="12" t="s">
        <v>50</v>
      </c>
      <c r="AB196" s="13">
        <v>0</v>
      </c>
      <c r="AC196" s="12" t="s">
        <v>50</v>
      </c>
      <c r="AD196" s="13">
        <v>0</v>
      </c>
      <c r="AE196" s="12" t="s">
        <v>958</v>
      </c>
      <c r="AF196" s="11">
        <v>23.75</v>
      </c>
      <c r="AG196" s="11">
        <v>57</v>
      </c>
      <c r="AH196" s="15" t="s">
        <v>52</v>
      </c>
      <c r="AI196" s="12" t="s">
        <v>958</v>
      </c>
      <c r="AJ196" s="15" t="s">
        <v>53</v>
      </c>
    </row>
    <row r="197" ht="108" spans="1:36">
      <c r="A197" s="12" t="s">
        <v>961</v>
      </c>
      <c r="B197" s="12" t="s">
        <v>962</v>
      </c>
      <c r="C197" s="12" t="s">
        <v>42</v>
      </c>
      <c r="D197" s="12" t="s">
        <v>70</v>
      </c>
      <c r="E197" s="12" t="s">
        <v>266</v>
      </c>
      <c r="F197" s="13" t="s">
        <v>963</v>
      </c>
      <c r="G197" s="12" t="s">
        <v>903</v>
      </c>
      <c r="H197" s="12" t="s">
        <v>952</v>
      </c>
      <c r="I197" s="12" t="s">
        <v>57</v>
      </c>
      <c r="J197" s="12" t="s">
        <v>953</v>
      </c>
      <c r="K197" s="16">
        <v>60</v>
      </c>
      <c r="L197" s="15" t="s">
        <v>49</v>
      </c>
      <c r="M197" s="15">
        <f t="shared" si="2"/>
        <v>60</v>
      </c>
      <c r="N197" s="12" t="s">
        <v>50</v>
      </c>
      <c r="O197" s="13">
        <v>0</v>
      </c>
      <c r="P197" s="12"/>
      <c r="Q197" s="12"/>
      <c r="R197" s="12"/>
      <c r="S197" s="12"/>
      <c r="T197" s="12" t="s">
        <v>50</v>
      </c>
      <c r="U197" s="13">
        <v>60</v>
      </c>
      <c r="V197" s="12"/>
      <c r="W197" s="12"/>
      <c r="X197" s="12"/>
      <c r="Y197" s="12"/>
      <c r="Z197" s="12"/>
      <c r="AA197" s="12" t="s">
        <v>50</v>
      </c>
      <c r="AB197" s="13">
        <v>0</v>
      </c>
      <c r="AC197" s="12" t="s">
        <v>50</v>
      </c>
      <c r="AD197" s="13">
        <v>0</v>
      </c>
      <c r="AE197" s="12" t="s">
        <v>964</v>
      </c>
      <c r="AF197" s="11">
        <v>88.3333333333333</v>
      </c>
      <c r="AG197" s="11">
        <v>212</v>
      </c>
      <c r="AH197" s="15" t="s">
        <v>52</v>
      </c>
      <c r="AI197" s="12" t="s">
        <v>965</v>
      </c>
      <c r="AJ197" s="15" t="s">
        <v>53</v>
      </c>
    </row>
    <row r="198" ht="94.5" spans="1:36">
      <c r="A198" s="12" t="s">
        <v>966</v>
      </c>
      <c r="B198" s="12" t="s">
        <v>967</v>
      </c>
      <c r="C198" s="12" t="s">
        <v>42</v>
      </c>
      <c r="D198" s="12" t="s">
        <v>70</v>
      </c>
      <c r="E198" s="12" t="s">
        <v>266</v>
      </c>
      <c r="F198" s="13" t="s">
        <v>968</v>
      </c>
      <c r="G198" s="12" t="s">
        <v>903</v>
      </c>
      <c r="H198" s="12" t="s">
        <v>915</v>
      </c>
      <c r="I198" s="12" t="s">
        <v>57</v>
      </c>
      <c r="J198" s="12" t="s">
        <v>916</v>
      </c>
      <c r="K198" s="16">
        <v>8.75</v>
      </c>
      <c r="L198" s="15" t="s">
        <v>49</v>
      </c>
      <c r="M198" s="15">
        <f t="shared" si="2"/>
        <v>8.75</v>
      </c>
      <c r="N198" s="12" t="s">
        <v>50</v>
      </c>
      <c r="O198" s="13">
        <v>0</v>
      </c>
      <c r="P198" s="12"/>
      <c r="Q198" s="12"/>
      <c r="R198" s="12"/>
      <c r="S198" s="12"/>
      <c r="T198" s="12" t="s">
        <v>50</v>
      </c>
      <c r="U198" s="13">
        <v>8.75</v>
      </c>
      <c r="V198" s="12"/>
      <c r="W198" s="12"/>
      <c r="X198" s="12"/>
      <c r="Y198" s="12"/>
      <c r="Z198" s="12"/>
      <c r="AA198" s="12" t="s">
        <v>50</v>
      </c>
      <c r="AB198" s="13">
        <v>0</v>
      </c>
      <c r="AC198" s="12" t="s">
        <v>50</v>
      </c>
      <c r="AD198" s="13">
        <v>0</v>
      </c>
      <c r="AE198" s="12" t="s">
        <v>969</v>
      </c>
      <c r="AF198" s="11">
        <v>152.083333333333</v>
      </c>
      <c r="AG198" s="11">
        <v>365</v>
      </c>
      <c r="AH198" s="15" t="s">
        <v>52</v>
      </c>
      <c r="AI198" s="12" t="s">
        <v>970</v>
      </c>
      <c r="AJ198" s="15" t="s">
        <v>53</v>
      </c>
    </row>
    <row r="199" ht="94.5" spans="1:36">
      <c r="A199" s="12" t="s">
        <v>971</v>
      </c>
      <c r="B199" s="12" t="s">
        <v>972</v>
      </c>
      <c r="C199" s="12" t="s">
        <v>42</v>
      </c>
      <c r="D199" s="12" t="s">
        <v>70</v>
      </c>
      <c r="E199" s="12" t="s">
        <v>266</v>
      </c>
      <c r="F199" s="13" t="s">
        <v>968</v>
      </c>
      <c r="G199" s="12" t="s">
        <v>903</v>
      </c>
      <c r="H199" s="12" t="s">
        <v>915</v>
      </c>
      <c r="I199" s="12" t="s">
        <v>57</v>
      </c>
      <c r="J199" s="12" t="s">
        <v>916</v>
      </c>
      <c r="K199" s="16">
        <v>7.8</v>
      </c>
      <c r="L199" s="15" t="s">
        <v>49</v>
      </c>
      <c r="M199" s="15">
        <f t="shared" si="2"/>
        <v>6.5</v>
      </c>
      <c r="N199" s="12" t="s">
        <v>50</v>
      </c>
      <c r="O199" s="13">
        <v>0</v>
      </c>
      <c r="P199" s="12"/>
      <c r="Q199" s="12"/>
      <c r="R199" s="12"/>
      <c r="S199" s="12"/>
      <c r="T199" s="12" t="s">
        <v>50</v>
      </c>
      <c r="U199" s="13">
        <v>6.5</v>
      </c>
      <c r="V199" s="12"/>
      <c r="W199" s="12"/>
      <c r="X199" s="12"/>
      <c r="Y199" s="12"/>
      <c r="Z199" s="12"/>
      <c r="AA199" s="12" t="s">
        <v>50</v>
      </c>
      <c r="AB199" s="13">
        <v>0</v>
      </c>
      <c r="AC199" s="12" t="s">
        <v>50</v>
      </c>
      <c r="AD199" s="13">
        <v>0</v>
      </c>
      <c r="AE199" s="12" t="s">
        <v>969</v>
      </c>
      <c r="AF199" s="11">
        <v>102.083333333333</v>
      </c>
      <c r="AG199" s="11">
        <v>245</v>
      </c>
      <c r="AH199" s="15" t="s">
        <v>52</v>
      </c>
      <c r="AI199" s="12" t="s">
        <v>970</v>
      </c>
      <c r="AJ199" s="15" t="s">
        <v>53</v>
      </c>
    </row>
    <row r="200" ht="94.5" spans="1:36">
      <c r="A200" s="12" t="s">
        <v>973</v>
      </c>
      <c r="B200" s="12" t="s">
        <v>974</v>
      </c>
      <c r="C200" s="12" t="s">
        <v>42</v>
      </c>
      <c r="D200" s="12" t="s">
        <v>70</v>
      </c>
      <c r="E200" s="12" t="s">
        <v>266</v>
      </c>
      <c r="F200" s="13" t="s">
        <v>975</v>
      </c>
      <c r="G200" s="12" t="s">
        <v>903</v>
      </c>
      <c r="H200" s="12" t="s">
        <v>940</v>
      </c>
      <c r="I200" s="12" t="s">
        <v>57</v>
      </c>
      <c r="J200" s="12" t="s">
        <v>941</v>
      </c>
      <c r="K200" s="16">
        <v>45</v>
      </c>
      <c r="L200" s="15" t="s">
        <v>49</v>
      </c>
      <c r="M200" s="15">
        <f t="shared" ref="M200:M263" si="3">SUM(O200:S200,U200:Z200,AB200,AD200)</f>
        <v>45</v>
      </c>
      <c r="N200" s="12" t="s">
        <v>50</v>
      </c>
      <c r="O200" s="13">
        <v>0</v>
      </c>
      <c r="P200" s="12"/>
      <c r="Q200" s="12"/>
      <c r="R200" s="12"/>
      <c r="S200" s="12"/>
      <c r="T200" s="12" t="s">
        <v>50</v>
      </c>
      <c r="U200" s="13">
        <v>45</v>
      </c>
      <c r="V200" s="12"/>
      <c r="W200" s="12"/>
      <c r="X200" s="12"/>
      <c r="Y200" s="12"/>
      <c r="Z200" s="12"/>
      <c r="AA200" s="12" t="s">
        <v>50</v>
      </c>
      <c r="AB200" s="13">
        <v>0</v>
      </c>
      <c r="AC200" s="12" t="s">
        <v>50</v>
      </c>
      <c r="AD200" s="13">
        <v>0</v>
      </c>
      <c r="AE200" s="12" t="s">
        <v>976</v>
      </c>
      <c r="AF200" s="11">
        <v>833.333333333333</v>
      </c>
      <c r="AG200" s="11">
        <v>2000</v>
      </c>
      <c r="AH200" s="15" t="s">
        <v>52</v>
      </c>
      <c r="AI200" s="12" t="s">
        <v>977</v>
      </c>
      <c r="AJ200" s="15" t="s">
        <v>53</v>
      </c>
    </row>
    <row r="201" ht="108" spans="1:36">
      <c r="A201" s="12" t="s">
        <v>978</v>
      </c>
      <c r="B201" s="12" t="s">
        <v>979</v>
      </c>
      <c r="C201" s="12" t="s">
        <v>42</v>
      </c>
      <c r="D201" s="12" t="s">
        <v>70</v>
      </c>
      <c r="E201" s="12" t="s">
        <v>266</v>
      </c>
      <c r="F201" s="13" t="s">
        <v>980</v>
      </c>
      <c r="G201" s="12" t="s">
        <v>903</v>
      </c>
      <c r="H201" s="12" t="s">
        <v>940</v>
      </c>
      <c r="I201" s="12" t="s">
        <v>57</v>
      </c>
      <c r="J201" s="12" t="s">
        <v>941</v>
      </c>
      <c r="K201" s="16">
        <v>43.36</v>
      </c>
      <c r="L201" s="15" t="s">
        <v>49</v>
      </c>
      <c r="M201" s="15">
        <f t="shared" si="3"/>
        <v>43.36</v>
      </c>
      <c r="N201" s="12" t="s">
        <v>50</v>
      </c>
      <c r="O201" s="13">
        <v>0</v>
      </c>
      <c r="P201" s="12"/>
      <c r="Q201" s="12"/>
      <c r="R201" s="12"/>
      <c r="S201" s="12"/>
      <c r="T201" s="12" t="s">
        <v>50</v>
      </c>
      <c r="U201" s="13">
        <v>43.36</v>
      </c>
      <c r="V201" s="12"/>
      <c r="W201" s="12"/>
      <c r="X201" s="12"/>
      <c r="Y201" s="12"/>
      <c r="Z201" s="12"/>
      <c r="AA201" s="12" t="s">
        <v>50</v>
      </c>
      <c r="AB201" s="13">
        <v>0</v>
      </c>
      <c r="AC201" s="12" t="s">
        <v>50</v>
      </c>
      <c r="AD201" s="13">
        <v>0</v>
      </c>
      <c r="AE201" s="12" t="s">
        <v>981</v>
      </c>
      <c r="AF201" s="11">
        <v>137.5</v>
      </c>
      <c r="AG201" s="11">
        <v>330</v>
      </c>
      <c r="AH201" s="15" t="s">
        <v>52</v>
      </c>
      <c r="AI201" s="12" t="s">
        <v>981</v>
      </c>
      <c r="AJ201" s="15" t="s">
        <v>53</v>
      </c>
    </row>
    <row r="202" ht="94.5" spans="1:36">
      <c r="A202" s="12" t="s">
        <v>982</v>
      </c>
      <c r="B202" s="12" t="s">
        <v>983</v>
      </c>
      <c r="C202" s="12" t="s">
        <v>42</v>
      </c>
      <c r="D202" s="12" t="s">
        <v>70</v>
      </c>
      <c r="E202" s="12" t="s">
        <v>266</v>
      </c>
      <c r="F202" s="13" t="s">
        <v>984</v>
      </c>
      <c r="G202" s="12" t="s">
        <v>903</v>
      </c>
      <c r="H202" s="12" t="s">
        <v>915</v>
      </c>
      <c r="I202" s="12" t="s">
        <v>57</v>
      </c>
      <c r="J202" s="12" t="s">
        <v>916</v>
      </c>
      <c r="K202" s="16">
        <v>2.8</v>
      </c>
      <c r="L202" s="15" t="s">
        <v>49</v>
      </c>
      <c r="M202" s="15">
        <f t="shared" si="3"/>
        <v>2.8</v>
      </c>
      <c r="N202" s="12" t="s">
        <v>50</v>
      </c>
      <c r="O202" s="13">
        <v>0</v>
      </c>
      <c r="P202" s="12"/>
      <c r="Q202" s="12"/>
      <c r="R202" s="12"/>
      <c r="S202" s="12"/>
      <c r="T202" s="12" t="s">
        <v>50</v>
      </c>
      <c r="U202" s="13">
        <v>2.8</v>
      </c>
      <c r="V202" s="12"/>
      <c r="W202" s="12"/>
      <c r="X202" s="12"/>
      <c r="Y202" s="12"/>
      <c r="Z202" s="12"/>
      <c r="AA202" s="12" t="s">
        <v>50</v>
      </c>
      <c r="AB202" s="13">
        <v>0</v>
      </c>
      <c r="AC202" s="12" t="s">
        <v>50</v>
      </c>
      <c r="AD202" s="13">
        <v>0</v>
      </c>
      <c r="AE202" s="12" t="s">
        <v>985</v>
      </c>
      <c r="AF202" s="11">
        <v>23.3333333333333</v>
      </c>
      <c r="AG202" s="11">
        <v>56</v>
      </c>
      <c r="AH202" s="15" t="s">
        <v>52</v>
      </c>
      <c r="AI202" s="12" t="s">
        <v>985</v>
      </c>
      <c r="AJ202" s="15" t="s">
        <v>53</v>
      </c>
    </row>
    <row r="203" ht="148.5" spans="1:36">
      <c r="A203" s="12" t="s">
        <v>986</v>
      </c>
      <c r="B203" s="12" t="s">
        <v>987</v>
      </c>
      <c r="C203" s="12" t="s">
        <v>42</v>
      </c>
      <c r="D203" s="12" t="s">
        <v>294</v>
      </c>
      <c r="E203" s="12" t="s">
        <v>294</v>
      </c>
      <c r="F203" s="13" t="s">
        <v>988</v>
      </c>
      <c r="G203" s="12" t="s">
        <v>903</v>
      </c>
      <c r="H203" s="12" t="s">
        <v>909</v>
      </c>
      <c r="I203" s="12" t="s">
        <v>57</v>
      </c>
      <c r="J203" s="12" t="s">
        <v>910</v>
      </c>
      <c r="K203" s="16">
        <v>70</v>
      </c>
      <c r="L203" s="15" t="s">
        <v>49</v>
      </c>
      <c r="M203" s="15">
        <f t="shared" si="3"/>
        <v>70</v>
      </c>
      <c r="N203" s="12" t="s">
        <v>50</v>
      </c>
      <c r="O203" s="13">
        <v>70</v>
      </c>
      <c r="P203" s="12"/>
      <c r="Q203" s="12"/>
      <c r="R203" s="12"/>
      <c r="S203" s="12"/>
      <c r="T203" s="12" t="s">
        <v>50</v>
      </c>
      <c r="U203" s="13">
        <v>0</v>
      </c>
      <c r="V203" s="12"/>
      <c r="W203" s="12"/>
      <c r="X203" s="12"/>
      <c r="Y203" s="12"/>
      <c r="Z203" s="12"/>
      <c r="AA203" s="12" t="s">
        <v>50</v>
      </c>
      <c r="AB203" s="13">
        <v>0</v>
      </c>
      <c r="AC203" s="12" t="s">
        <v>50</v>
      </c>
      <c r="AD203" s="13">
        <v>0</v>
      </c>
      <c r="AE203" s="12" t="s">
        <v>989</v>
      </c>
      <c r="AF203" s="11">
        <v>150</v>
      </c>
      <c r="AG203" s="11">
        <v>360</v>
      </c>
      <c r="AH203" s="15" t="s">
        <v>52</v>
      </c>
      <c r="AI203" s="12" t="s">
        <v>990</v>
      </c>
      <c r="AJ203" s="15" t="s">
        <v>53</v>
      </c>
    </row>
    <row r="204" ht="148.5" spans="1:36">
      <c r="A204" s="12" t="s">
        <v>991</v>
      </c>
      <c r="B204" s="12" t="s">
        <v>992</v>
      </c>
      <c r="C204" s="12" t="s">
        <v>42</v>
      </c>
      <c r="D204" s="12" t="s">
        <v>294</v>
      </c>
      <c r="E204" s="12" t="s">
        <v>294</v>
      </c>
      <c r="F204" s="13" t="s">
        <v>993</v>
      </c>
      <c r="G204" s="12" t="s">
        <v>903</v>
      </c>
      <c r="H204" s="12" t="s">
        <v>909</v>
      </c>
      <c r="I204" s="12" t="s">
        <v>57</v>
      </c>
      <c r="J204" s="12" t="s">
        <v>910</v>
      </c>
      <c r="K204" s="16">
        <v>20</v>
      </c>
      <c r="L204" s="15" t="s">
        <v>49</v>
      </c>
      <c r="M204" s="15">
        <f t="shared" si="3"/>
        <v>20</v>
      </c>
      <c r="N204" s="12" t="s">
        <v>50</v>
      </c>
      <c r="O204" s="13">
        <v>0</v>
      </c>
      <c r="P204" s="12"/>
      <c r="Q204" s="12"/>
      <c r="R204" s="12"/>
      <c r="S204" s="12"/>
      <c r="T204" s="12" t="s">
        <v>50</v>
      </c>
      <c r="U204" s="13">
        <v>20</v>
      </c>
      <c r="V204" s="12"/>
      <c r="W204" s="12"/>
      <c r="X204" s="12"/>
      <c r="Y204" s="12"/>
      <c r="Z204" s="12"/>
      <c r="AA204" s="12" t="s">
        <v>50</v>
      </c>
      <c r="AB204" s="13">
        <v>0</v>
      </c>
      <c r="AC204" s="12" t="s">
        <v>50</v>
      </c>
      <c r="AD204" s="13">
        <v>0</v>
      </c>
      <c r="AE204" s="12" t="s">
        <v>989</v>
      </c>
      <c r="AF204" s="11">
        <v>150</v>
      </c>
      <c r="AG204" s="11">
        <v>360</v>
      </c>
      <c r="AH204" s="15" t="s">
        <v>52</v>
      </c>
      <c r="AI204" s="12" t="s">
        <v>990</v>
      </c>
      <c r="AJ204" s="15" t="s">
        <v>53</v>
      </c>
    </row>
    <row r="205" ht="148.5" spans="1:36">
      <c r="A205" s="12" t="s">
        <v>994</v>
      </c>
      <c r="B205" s="12" t="s">
        <v>995</v>
      </c>
      <c r="C205" s="12" t="s">
        <v>42</v>
      </c>
      <c r="D205" s="12" t="s">
        <v>294</v>
      </c>
      <c r="E205" s="12" t="s">
        <v>294</v>
      </c>
      <c r="F205" s="13" t="s">
        <v>993</v>
      </c>
      <c r="G205" s="12" t="s">
        <v>903</v>
      </c>
      <c r="H205" s="12" t="s">
        <v>909</v>
      </c>
      <c r="I205" s="12" t="s">
        <v>57</v>
      </c>
      <c r="J205" s="12" t="s">
        <v>910</v>
      </c>
      <c r="K205" s="16">
        <v>20</v>
      </c>
      <c r="L205" s="15" t="s">
        <v>49</v>
      </c>
      <c r="M205" s="15">
        <f t="shared" si="3"/>
        <v>20</v>
      </c>
      <c r="N205" s="12" t="s">
        <v>50</v>
      </c>
      <c r="O205" s="13">
        <v>0</v>
      </c>
      <c r="P205" s="12"/>
      <c r="Q205" s="12"/>
      <c r="R205" s="12"/>
      <c r="S205" s="12"/>
      <c r="T205" s="12" t="s">
        <v>50</v>
      </c>
      <c r="U205" s="13">
        <v>0</v>
      </c>
      <c r="V205" s="12"/>
      <c r="W205" s="12"/>
      <c r="X205" s="12"/>
      <c r="Y205" s="12"/>
      <c r="Z205" s="12"/>
      <c r="AA205" s="12" t="s">
        <v>50</v>
      </c>
      <c r="AB205" s="13">
        <v>0</v>
      </c>
      <c r="AC205" s="12" t="s">
        <v>50</v>
      </c>
      <c r="AD205" s="13">
        <v>20</v>
      </c>
      <c r="AE205" s="12" t="s">
        <v>989</v>
      </c>
      <c r="AF205" s="11">
        <v>150</v>
      </c>
      <c r="AG205" s="11">
        <v>360</v>
      </c>
      <c r="AH205" s="15" t="s">
        <v>52</v>
      </c>
      <c r="AI205" s="12" t="s">
        <v>990</v>
      </c>
      <c r="AJ205" s="15" t="s">
        <v>53</v>
      </c>
    </row>
    <row r="206" ht="81" spans="1:36">
      <c r="A206" s="12" t="s">
        <v>996</v>
      </c>
      <c r="B206" s="12" t="s">
        <v>997</v>
      </c>
      <c r="C206" s="12" t="s">
        <v>115</v>
      </c>
      <c r="D206" s="12" t="s">
        <v>116</v>
      </c>
      <c r="E206" s="12" t="s">
        <v>117</v>
      </c>
      <c r="F206" s="13" t="s">
        <v>998</v>
      </c>
      <c r="G206" s="12" t="s">
        <v>903</v>
      </c>
      <c r="H206" s="12" t="s">
        <v>999</v>
      </c>
      <c r="I206" s="12" t="s">
        <v>47</v>
      </c>
      <c r="J206" s="12" t="s">
        <v>1000</v>
      </c>
      <c r="K206" s="16">
        <v>9.36</v>
      </c>
      <c r="L206" s="15" t="s">
        <v>49</v>
      </c>
      <c r="M206" s="15">
        <f t="shared" si="3"/>
        <v>9.36</v>
      </c>
      <c r="N206" s="12" t="s">
        <v>50</v>
      </c>
      <c r="O206" s="13">
        <v>9.36</v>
      </c>
      <c r="P206" s="12"/>
      <c r="Q206" s="12"/>
      <c r="R206" s="12"/>
      <c r="S206" s="12"/>
      <c r="T206" s="12" t="s">
        <v>50</v>
      </c>
      <c r="U206" s="13">
        <v>0</v>
      </c>
      <c r="V206" s="12"/>
      <c r="W206" s="12"/>
      <c r="X206" s="12"/>
      <c r="Y206" s="12"/>
      <c r="Z206" s="12"/>
      <c r="AA206" s="12" t="s">
        <v>50</v>
      </c>
      <c r="AB206" s="13">
        <v>0</v>
      </c>
      <c r="AC206" s="12" t="s">
        <v>50</v>
      </c>
      <c r="AD206" s="13">
        <v>0</v>
      </c>
      <c r="AE206" s="12" t="s">
        <v>1001</v>
      </c>
      <c r="AF206" s="11">
        <v>187.5</v>
      </c>
      <c r="AG206" s="11">
        <v>450</v>
      </c>
      <c r="AH206" s="15" t="s">
        <v>52</v>
      </c>
      <c r="AI206" s="12" t="s">
        <v>1001</v>
      </c>
      <c r="AJ206" s="15" t="s">
        <v>53</v>
      </c>
    </row>
    <row r="207" ht="94.5" spans="1:36">
      <c r="A207" s="12" t="s">
        <v>1002</v>
      </c>
      <c r="B207" s="12" t="s">
        <v>1003</v>
      </c>
      <c r="C207" s="12" t="s">
        <v>115</v>
      </c>
      <c r="D207" s="12" t="s">
        <v>116</v>
      </c>
      <c r="E207" s="12" t="s">
        <v>117</v>
      </c>
      <c r="F207" s="13" t="s">
        <v>1004</v>
      </c>
      <c r="G207" s="12" t="s">
        <v>903</v>
      </c>
      <c r="H207" s="12" t="s">
        <v>999</v>
      </c>
      <c r="I207" s="12" t="s">
        <v>47</v>
      </c>
      <c r="J207" s="12" t="s">
        <v>1005</v>
      </c>
      <c r="K207" s="16">
        <v>32.7</v>
      </c>
      <c r="L207" s="15" t="s">
        <v>49</v>
      </c>
      <c r="M207" s="15">
        <f t="shared" si="3"/>
        <v>32.7</v>
      </c>
      <c r="N207" s="12" t="s">
        <v>50</v>
      </c>
      <c r="O207" s="13">
        <v>32.7</v>
      </c>
      <c r="P207" s="12"/>
      <c r="Q207" s="12"/>
      <c r="R207" s="12"/>
      <c r="S207" s="12"/>
      <c r="T207" s="12" t="s">
        <v>50</v>
      </c>
      <c r="U207" s="13">
        <v>0</v>
      </c>
      <c r="V207" s="12"/>
      <c r="W207" s="12"/>
      <c r="X207" s="12"/>
      <c r="Y207" s="12"/>
      <c r="Z207" s="12"/>
      <c r="AA207" s="12" t="s">
        <v>50</v>
      </c>
      <c r="AB207" s="13">
        <v>0</v>
      </c>
      <c r="AC207" s="12" t="s">
        <v>50</v>
      </c>
      <c r="AD207" s="13">
        <v>0</v>
      </c>
      <c r="AE207" s="12" t="s">
        <v>1006</v>
      </c>
      <c r="AF207" s="11">
        <v>14.5833333333333</v>
      </c>
      <c r="AG207" s="11">
        <v>35</v>
      </c>
      <c r="AH207" s="15" t="s">
        <v>52</v>
      </c>
      <c r="AI207" s="12" t="s">
        <v>1006</v>
      </c>
      <c r="AJ207" s="15" t="s">
        <v>53</v>
      </c>
    </row>
    <row r="208" ht="81" spans="1:36">
      <c r="A208" s="12" t="s">
        <v>1007</v>
      </c>
      <c r="B208" s="12" t="s">
        <v>1008</v>
      </c>
      <c r="C208" s="12" t="s">
        <v>115</v>
      </c>
      <c r="D208" s="12" t="s">
        <v>116</v>
      </c>
      <c r="E208" s="12" t="s">
        <v>117</v>
      </c>
      <c r="F208" s="13" t="s">
        <v>645</v>
      </c>
      <c r="G208" s="12" t="s">
        <v>903</v>
      </c>
      <c r="H208" s="12" t="s">
        <v>915</v>
      </c>
      <c r="I208" s="12" t="s">
        <v>47</v>
      </c>
      <c r="J208" s="12" t="s">
        <v>916</v>
      </c>
      <c r="K208" s="16">
        <v>70.3</v>
      </c>
      <c r="L208" s="15" t="s">
        <v>49</v>
      </c>
      <c r="M208" s="15">
        <f t="shared" si="3"/>
        <v>70.3</v>
      </c>
      <c r="N208" s="12" t="s">
        <v>50</v>
      </c>
      <c r="O208" s="13">
        <v>0</v>
      </c>
      <c r="P208" s="12"/>
      <c r="Q208" s="12"/>
      <c r="R208" s="12"/>
      <c r="S208" s="12"/>
      <c r="T208" s="12" t="s">
        <v>50</v>
      </c>
      <c r="U208" s="13">
        <v>70.3</v>
      </c>
      <c r="V208" s="12"/>
      <c r="W208" s="12"/>
      <c r="X208" s="12"/>
      <c r="Y208" s="12"/>
      <c r="Z208" s="12"/>
      <c r="AA208" s="12" t="s">
        <v>50</v>
      </c>
      <c r="AB208" s="13">
        <v>0</v>
      </c>
      <c r="AC208" s="12" t="s">
        <v>50</v>
      </c>
      <c r="AD208" s="13">
        <v>0</v>
      </c>
      <c r="AE208" s="12" t="s">
        <v>1009</v>
      </c>
      <c r="AF208" s="11">
        <v>145.833333333333</v>
      </c>
      <c r="AG208" s="11">
        <v>350</v>
      </c>
      <c r="AH208" s="15" t="s">
        <v>52</v>
      </c>
      <c r="AI208" s="12" t="s">
        <v>1009</v>
      </c>
      <c r="AJ208" s="15" t="s">
        <v>53</v>
      </c>
    </row>
    <row r="209" ht="81.75" spans="1:36">
      <c r="A209" s="12" t="s">
        <v>1010</v>
      </c>
      <c r="B209" s="12" t="s">
        <v>1011</v>
      </c>
      <c r="C209" s="12" t="s">
        <v>115</v>
      </c>
      <c r="D209" s="12" t="s">
        <v>116</v>
      </c>
      <c r="E209" s="12" t="s">
        <v>117</v>
      </c>
      <c r="F209" s="13" t="s">
        <v>1012</v>
      </c>
      <c r="G209" s="12" t="s">
        <v>903</v>
      </c>
      <c r="H209" s="12" t="s">
        <v>940</v>
      </c>
      <c r="I209" s="12" t="s">
        <v>47</v>
      </c>
      <c r="J209" s="12" t="s">
        <v>1013</v>
      </c>
      <c r="K209" s="16">
        <v>12.8</v>
      </c>
      <c r="L209" s="15" t="s">
        <v>49</v>
      </c>
      <c r="M209" s="15">
        <f t="shared" si="3"/>
        <v>12.8</v>
      </c>
      <c r="N209" s="12" t="s">
        <v>50</v>
      </c>
      <c r="O209" s="13">
        <v>0</v>
      </c>
      <c r="P209" s="12"/>
      <c r="Q209" s="12"/>
      <c r="R209" s="12"/>
      <c r="S209" s="12"/>
      <c r="T209" s="12" t="s">
        <v>50</v>
      </c>
      <c r="U209" s="13">
        <v>12.8</v>
      </c>
      <c r="V209" s="12"/>
      <c r="W209" s="12"/>
      <c r="X209" s="12"/>
      <c r="Y209" s="12"/>
      <c r="Z209" s="12"/>
      <c r="AA209" s="12" t="s">
        <v>50</v>
      </c>
      <c r="AB209" s="13">
        <v>0</v>
      </c>
      <c r="AC209" s="12" t="s">
        <v>50</v>
      </c>
      <c r="AD209" s="13">
        <v>0</v>
      </c>
      <c r="AE209" s="12" t="s">
        <v>1014</v>
      </c>
      <c r="AF209" s="11">
        <v>20.8333333333333</v>
      </c>
      <c r="AG209" s="11">
        <v>50</v>
      </c>
      <c r="AH209" s="15" t="s">
        <v>52</v>
      </c>
      <c r="AI209" s="12" t="s">
        <v>1014</v>
      </c>
      <c r="AJ209" s="15" t="s">
        <v>53</v>
      </c>
    </row>
    <row r="210" ht="94.5" spans="1:36">
      <c r="A210" s="12" t="s">
        <v>1015</v>
      </c>
      <c r="B210" s="12" t="s">
        <v>1016</v>
      </c>
      <c r="C210" s="12" t="s">
        <v>115</v>
      </c>
      <c r="D210" s="12" t="s">
        <v>116</v>
      </c>
      <c r="E210" s="12" t="s">
        <v>117</v>
      </c>
      <c r="F210" s="13" t="s">
        <v>1017</v>
      </c>
      <c r="G210" s="12" t="s">
        <v>903</v>
      </c>
      <c r="H210" s="12" t="s">
        <v>999</v>
      </c>
      <c r="I210" s="12" t="s">
        <v>47</v>
      </c>
      <c r="J210" s="12" t="s">
        <v>1018</v>
      </c>
      <c r="K210" s="16">
        <v>10.08</v>
      </c>
      <c r="L210" s="15" t="s">
        <v>49</v>
      </c>
      <c r="M210" s="15">
        <f t="shared" si="3"/>
        <v>10.08</v>
      </c>
      <c r="N210" s="12" t="s">
        <v>50</v>
      </c>
      <c r="O210" s="13">
        <v>10.08</v>
      </c>
      <c r="P210" s="12"/>
      <c r="Q210" s="12"/>
      <c r="R210" s="12"/>
      <c r="S210" s="12"/>
      <c r="T210" s="12" t="s">
        <v>50</v>
      </c>
      <c r="U210" s="13">
        <v>0</v>
      </c>
      <c r="V210" s="12"/>
      <c r="W210" s="12"/>
      <c r="X210" s="12"/>
      <c r="Y210" s="12"/>
      <c r="Z210" s="12"/>
      <c r="AA210" s="12" t="s">
        <v>50</v>
      </c>
      <c r="AB210" s="13">
        <v>0</v>
      </c>
      <c r="AC210" s="12" t="s">
        <v>50</v>
      </c>
      <c r="AD210" s="13">
        <v>0</v>
      </c>
      <c r="AE210" s="12" t="s">
        <v>1019</v>
      </c>
      <c r="AF210" s="11">
        <v>20.8333333333333</v>
      </c>
      <c r="AG210" s="11">
        <v>50</v>
      </c>
      <c r="AH210" s="15" t="s">
        <v>52</v>
      </c>
      <c r="AI210" s="12" t="s">
        <v>1019</v>
      </c>
      <c r="AJ210" s="15" t="s">
        <v>53</v>
      </c>
    </row>
    <row r="211" ht="81" spans="1:36">
      <c r="A211" s="12" t="s">
        <v>1020</v>
      </c>
      <c r="B211" s="12" t="s">
        <v>1021</v>
      </c>
      <c r="C211" s="12" t="s">
        <v>115</v>
      </c>
      <c r="D211" s="12" t="s">
        <v>116</v>
      </c>
      <c r="E211" s="12" t="s">
        <v>83</v>
      </c>
      <c r="F211" s="13" t="s">
        <v>921</v>
      </c>
      <c r="G211" s="12" t="s">
        <v>903</v>
      </c>
      <c r="H211" s="12" t="s">
        <v>999</v>
      </c>
      <c r="I211" s="12" t="s">
        <v>47</v>
      </c>
      <c r="J211" s="12" t="s">
        <v>1005</v>
      </c>
      <c r="K211" s="16">
        <v>7.86</v>
      </c>
      <c r="L211" s="15" t="s">
        <v>49</v>
      </c>
      <c r="M211" s="15">
        <f t="shared" si="3"/>
        <v>7.86</v>
      </c>
      <c r="N211" s="12" t="s">
        <v>50</v>
      </c>
      <c r="O211" s="13">
        <v>7.86</v>
      </c>
      <c r="P211" s="12"/>
      <c r="Q211" s="12"/>
      <c r="R211" s="12"/>
      <c r="S211" s="12"/>
      <c r="T211" s="12" t="s">
        <v>50</v>
      </c>
      <c r="U211" s="13">
        <v>0</v>
      </c>
      <c r="V211" s="12"/>
      <c r="W211" s="12"/>
      <c r="X211" s="12"/>
      <c r="Y211" s="12"/>
      <c r="Z211" s="12"/>
      <c r="AA211" s="12" t="s">
        <v>50</v>
      </c>
      <c r="AB211" s="13">
        <v>0</v>
      </c>
      <c r="AC211" s="12" t="s">
        <v>50</v>
      </c>
      <c r="AD211" s="13">
        <v>0</v>
      </c>
      <c r="AE211" s="12" t="s">
        <v>1022</v>
      </c>
      <c r="AF211" s="11">
        <v>5.41666666666667</v>
      </c>
      <c r="AG211" s="11">
        <v>13</v>
      </c>
      <c r="AH211" s="15" t="s">
        <v>52</v>
      </c>
      <c r="AI211" s="12" t="s">
        <v>1022</v>
      </c>
      <c r="AJ211" s="15" t="s">
        <v>53</v>
      </c>
    </row>
    <row r="212" ht="81" spans="1:36">
      <c r="A212" s="12" t="s">
        <v>1023</v>
      </c>
      <c r="B212" s="12" t="s">
        <v>1024</v>
      </c>
      <c r="C212" s="12" t="s">
        <v>115</v>
      </c>
      <c r="D212" s="12" t="s">
        <v>116</v>
      </c>
      <c r="E212" s="12" t="s">
        <v>83</v>
      </c>
      <c r="F212" s="13" t="s">
        <v>1025</v>
      </c>
      <c r="G212" s="12" t="s">
        <v>903</v>
      </c>
      <c r="H212" s="12" t="s">
        <v>999</v>
      </c>
      <c r="I212" s="12" t="s">
        <v>47</v>
      </c>
      <c r="J212" s="12" t="s">
        <v>1026</v>
      </c>
      <c r="K212" s="16">
        <v>18</v>
      </c>
      <c r="L212" s="15" t="s">
        <v>49</v>
      </c>
      <c r="M212" s="15">
        <f t="shared" si="3"/>
        <v>18</v>
      </c>
      <c r="N212" s="12" t="s">
        <v>50</v>
      </c>
      <c r="O212" s="13">
        <v>18</v>
      </c>
      <c r="P212" s="12"/>
      <c r="Q212" s="12"/>
      <c r="R212" s="12"/>
      <c r="S212" s="12"/>
      <c r="T212" s="12" t="s">
        <v>50</v>
      </c>
      <c r="U212" s="13">
        <v>0</v>
      </c>
      <c r="V212" s="12"/>
      <c r="W212" s="12"/>
      <c r="X212" s="12"/>
      <c r="Y212" s="12"/>
      <c r="Z212" s="12"/>
      <c r="AA212" s="12" t="s">
        <v>50</v>
      </c>
      <c r="AB212" s="13">
        <v>0</v>
      </c>
      <c r="AC212" s="12" t="s">
        <v>50</v>
      </c>
      <c r="AD212" s="13">
        <v>0</v>
      </c>
      <c r="AE212" s="12" t="s">
        <v>958</v>
      </c>
      <c r="AF212" s="11">
        <v>20.8333333333333</v>
      </c>
      <c r="AG212" s="11">
        <v>50</v>
      </c>
      <c r="AH212" s="15" t="s">
        <v>52</v>
      </c>
      <c r="AI212" s="12" t="s">
        <v>958</v>
      </c>
      <c r="AJ212" s="15" t="s">
        <v>53</v>
      </c>
    </row>
    <row r="213" ht="121.5" spans="1:36">
      <c r="A213" s="12" t="s">
        <v>1027</v>
      </c>
      <c r="B213" s="12" t="s">
        <v>1028</v>
      </c>
      <c r="C213" s="12" t="s">
        <v>42</v>
      </c>
      <c r="D213" s="12" t="s">
        <v>70</v>
      </c>
      <c r="E213" s="12" t="s">
        <v>71</v>
      </c>
      <c r="F213" s="13" t="s">
        <v>1029</v>
      </c>
      <c r="G213" s="12" t="s">
        <v>1030</v>
      </c>
      <c r="H213" s="12" t="s">
        <v>1031</v>
      </c>
      <c r="I213" s="12" t="s">
        <v>57</v>
      </c>
      <c r="J213" s="12" t="s">
        <v>1032</v>
      </c>
      <c r="K213" s="16">
        <v>5</v>
      </c>
      <c r="L213" s="15" t="s">
        <v>49</v>
      </c>
      <c r="M213" s="15">
        <f t="shared" si="3"/>
        <v>5</v>
      </c>
      <c r="N213" s="12" t="s">
        <v>50</v>
      </c>
      <c r="O213" s="13">
        <v>0</v>
      </c>
      <c r="P213" s="12"/>
      <c r="Q213" s="12"/>
      <c r="R213" s="12"/>
      <c r="S213" s="12"/>
      <c r="T213" s="12" t="s">
        <v>50</v>
      </c>
      <c r="U213" s="13">
        <v>5</v>
      </c>
      <c r="V213" s="12"/>
      <c r="W213" s="12"/>
      <c r="X213" s="12"/>
      <c r="Y213" s="12"/>
      <c r="Z213" s="12"/>
      <c r="AA213" s="12" t="s">
        <v>50</v>
      </c>
      <c r="AB213" s="13">
        <v>0</v>
      </c>
      <c r="AC213" s="12" t="s">
        <v>50</v>
      </c>
      <c r="AD213" s="13">
        <v>0</v>
      </c>
      <c r="AE213" s="12" t="s">
        <v>1033</v>
      </c>
      <c r="AF213" s="11">
        <v>10.4166666666667</v>
      </c>
      <c r="AG213" s="11">
        <v>25</v>
      </c>
      <c r="AH213" s="15" t="s">
        <v>52</v>
      </c>
      <c r="AI213" s="12" t="s">
        <v>1034</v>
      </c>
      <c r="AJ213" s="15" t="s">
        <v>53</v>
      </c>
    </row>
    <row r="214" ht="121.5" spans="1:36">
      <c r="A214" s="12" t="s">
        <v>1035</v>
      </c>
      <c r="B214" s="12" t="s">
        <v>1036</v>
      </c>
      <c r="C214" s="12" t="s">
        <v>42</v>
      </c>
      <c r="D214" s="12" t="s">
        <v>70</v>
      </c>
      <c r="E214" s="12" t="s">
        <v>266</v>
      </c>
      <c r="F214" s="13" t="s">
        <v>1037</v>
      </c>
      <c r="G214" s="12" t="s">
        <v>1030</v>
      </c>
      <c r="H214" s="12" t="s">
        <v>1038</v>
      </c>
      <c r="I214" s="12" t="s">
        <v>57</v>
      </c>
      <c r="J214" s="12" t="s">
        <v>1039</v>
      </c>
      <c r="K214" s="16">
        <v>18.4</v>
      </c>
      <c r="L214" s="15" t="s">
        <v>49</v>
      </c>
      <c r="M214" s="15">
        <f t="shared" si="3"/>
        <v>18.4</v>
      </c>
      <c r="N214" s="12" t="s">
        <v>50</v>
      </c>
      <c r="O214" s="13">
        <v>0</v>
      </c>
      <c r="P214" s="12"/>
      <c r="Q214" s="12"/>
      <c r="R214" s="12"/>
      <c r="S214" s="12"/>
      <c r="T214" s="12" t="s">
        <v>50</v>
      </c>
      <c r="U214" s="13">
        <v>18.4</v>
      </c>
      <c r="V214" s="12"/>
      <c r="W214" s="12"/>
      <c r="X214" s="12"/>
      <c r="Y214" s="12"/>
      <c r="Z214" s="12"/>
      <c r="AA214" s="12" t="s">
        <v>50</v>
      </c>
      <c r="AB214" s="13">
        <v>0</v>
      </c>
      <c r="AC214" s="12" t="s">
        <v>50</v>
      </c>
      <c r="AD214" s="13">
        <v>0</v>
      </c>
      <c r="AE214" s="12" t="s">
        <v>1040</v>
      </c>
      <c r="AF214" s="11">
        <v>13.75</v>
      </c>
      <c r="AG214" s="11">
        <v>33</v>
      </c>
      <c r="AH214" s="15" t="s">
        <v>52</v>
      </c>
      <c r="AI214" s="12" t="s">
        <v>1041</v>
      </c>
      <c r="AJ214" s="15" t="s">
        <v>53</v>
      </c>
    </row>
    <row r="215" ht="121.5" spans="1:36">
      <c r="A215" s="12" t="s">
        <v>1042</v>
      </c>
      <c r="B215" s="12" t="s">
        <v>1043</v>
      </c>
      <c r="C215" s="12" t="s">
        <v>42</v>
      </c>
      <c r="D215" s="12" t="s">
        <v>70</v>
      </c>
      <c r="E215" s="12" t="s">
        <v>266</v>
      </c>
      <c r="F215" s="13" t="s">
        <v>1044</v>
      </c>
      <c r="G215" s="12" t="s">
        <v>1030</v>
      </c>
      <c r="H215" s="12" t="s">
        <v>1045</v>
      </c>
      <c r="I215" s="12" t="s">
        <v>57</v>
      </c>
      <c r="J215" s="12" t="s">
        <v>1046</v>
      </c>
      <c r="K215" s="16">
        <v>23.04</v>
      </c>
      <c r="L215" s="15" t="s">
        <v>49</v>
      </c>
      <c r="M215" s="15">
        <f t="shared" si="3"/>
        <v>22.08</v>
      </c>
      <c r="N215" s="12" t="s">
        <v>50</v>
      </c>
      <c r="O215" s="13">
        <v>22.08</v>
      </c>
      <c r="P215" s="12"/>
      <c r="Q215" s="12"/>
      <c r="R215" s="12"/>
      <c r="S215" s="12"/>
      <c r="T215" s="12" t="s">
        <v>50</v>
      </c>
      <c r="U215" s="13">
        <v>0</v>
      </c>
      <c r="V215" s="12"/>
      <c r="W215" s="12"/>
      <c r="X215" s="12"/>
      <c r="Y215" s="12"/>
      <c r="Z215" s="12"/>
      <c r="AA215" s="12" t="s">
        <v>50</v>
      </c>
      <c r="AB215" s="13">
        <v>0</v>
      </c>
      <c r="AC215" s="12" t="s">
        <v>50</v>
      </c>
      <c r="AD215" s="13">
        <v>0</v>
      </c>
      <c r="AE215" s="12" t="s">
        <v>1047</v>
      </c>
      <c r="AF215" s="11">
        <v>25</v>
      </c>
      <c r="AG215" s="11">
        <v>60</v>
      </c>
      <c r="AH215" s="15" t="s">
        <v>52</v>
      </c>
      <c r="AI215" s="12" t="s">
        <v>1048</v>
      </c>
      <c r="AJ215" s="15" t="s">
        <v>53</v>
      </c>
    </row>
    <row r="216" ht="94.5" spans="1:36">
      <c r="A216" s="12" t="s">
        <v>1049</v>
      </c>
      <c r="B216" s="12" t="s">
        <v>1050</v>
      </c>
      <c r="C216" s="12" t="s">
        <v>42</v>
      </c>
      <c r="D216" s="12" t="s">
        <v>70</v>
      </c>
      <c r="E216" s="12" t="s">
        <v>266</v>
      </c>
      <c r="F216" s="13" t="s">
        <v>1051</v>
      </c>
      <c r="G216" s="12" t="s">
        <v>1030</v>
      </c>
      <c r="H216" s="12" t="s">
        <v>1052</v>
      </c>
      <c r="I216" s="12" t="s">
        <v>57</v>
      </c>
      <c r="J216" s="12" t="s">
        <v>1053</v>
      </c>
      <c r="K216" s="16">
        <v>10.5</v>
      </c>
      <c r="L216" s="15" t="s">
        <v>49</v>
      </c>
      <c r="M216" s="15">
        <f t="shared" si="3"/>
        <v>10.5</v>
      </c>
      <c r="N216" s="12" t="s">
        <v>50</v>
      </c>
      <c r="O216" s="13">
        <v>0</v>
      </c>
      <c r="P216" s="12"/>
      <c r="Q216" s="12"/>
      <c r="R216" s="12"/>
      <c r="S216" s="12"/>
      <c r="T216" s="12" t="s">
        <v>50</v>
      </c>
      <c r="U216" s="13">
        <v>10.5</v>
      </c>
      <c r="V216" s="12"/>
      <c r="W216" s="12"/>
      <c r="X216" s="12"/>
      <c r="Y216" s="12"/>
      <c r="Z216" s="12"/>
      <c r="AA216" s="12" t="s">
        <v>50</v>
      </c>
      <c r="AB216" s="13">
        <v>0</v>
      </c>
      <c r="AC216" s="12" t="s">
        <v>50</v>
      </c>
      <c r="AD216" s="13">
        <v>0</v>
      </c>
      <c r="AE216" s="12" t="s">
        <v>1054</v>
      </c>
      <c r="AF216" s="11">
        <v>65.8333333333333</v>
      </c>
      <c r="AG216" s="11">
        <v>158</v>
      </c>
      <c r="AH216" s="15" t="s">
        <v>52</v>
      </c>
      <c r="AI216" s="12" t="s">
        <v>1055</v>
      </c>
      <c r="AJ216" s="15" t="s">
        <v>53</v>
      </c>
    </row>
    <row r="217" ht="121.5" spans="1:36">
      <c r="A217" s="12" t="s">
        <v>1056</v>
      </c>
      <c r="B217" s="12" t="s">
        <v>1057</v>
      </c>
      <c r="C217" s="12" t="s">
        <v>42</v>
      </c>
      <c r="D217" s="12" t="s">
        <v>70</v>
      </c>
      <c r="E217" s="12" t="s">
        <v>266</v>
      </c>
      <c r="F217" s="13" t="s">
        <v>1058</v>
      </c>
      <c r="G217" s="12" t="s">
        <v>1030</v>
      </c>
      <c r="H217" s="12" t="s">
        <v>1059</v>
      </c>
      <c r="I217" s="12" t="s">
        <v>57</v>
      </c>
      <c r="J217" s="12" t="s">
        <v>47</v>
      </c>
      <c r="K217" s="16">
        <v>5.5</v>
      </c>
      <c r="L217" s="15" t="s">
        <v>49</v>
      </c>
      <c r="M217" s="15">
        <f t="shared" si="3"/>
        <v>5</v>
      </c>
      <c r="N217" s="12" t="s">
        <v>50</v>
      </c>
      <c r="O217" s="13">
        <v>0</v>
      </c>
      <c r="P217" s="12"/>
      <c r="Q217" s="12"/>
      <c r="R217" s="12"/>
      <c r="S217" s="12"/>
      <c r="T217" s="12" t="s">
        <v>50</v>
      </c>
      <c r="U217" s="13">
        <v>5</v>
      </c>
      <c r="V217" s="12"/>
      <c r="W217" s="12"/>
      <c r="X217" s="12"/>
      <c r="Y217" s="12"/>
      <c r="Z217" s="12"/>
      <c r="AA217" s="12" t="s">
        <v>50</v>
      </c>
      <c r="AB217" s="13">
        <v>0</v>
      </c>
      <c r="AC217" s="12" t="s">
        <v>50</v>
      </c>
      <c r="AD217" s="13">
        <v>0</v>
      </c>
      <c r="AE217" s="13" t="s">
        <v>1060</v>
      </c>
      <c r="AF217" s="11">
        <v>25.4166666666667</v>
      </c>
      <c r="AG217" s="11">
        <v>61</v>
      </c>
      <c r="AH217" s="15" t="s">
        <v>52</v>
      </c>
      <c r="AI217" s="12" t="s">
        <v>1061</v>
      </c>
      <c r="AJ217" s="15" t="s">
        <v>53</v>
      </c>
    </row>
    <row r="218" ht="81" spans="1:36">
      <c r="A218" s="12" t="s">
        <v>1062</v>
      </c>
      <c r="B218" s="12" t="s">
        <v>1063</v>
      </c>
      <c r="C218" s="12" t="s">
        <v>42</v>
      </c>
      <c r="D218" s="12" t="s">
        <v>70</v>
      </c>
      <c r="E218" s="12" t="s">
        <v>266</v>
      </c>
      <c r="F218" s="13" t="s">
        <v>1064</v>
      </c>
      <c r="G218" s="12" t="s">
        <v>1030</v>
      </c>
      <c r="H218" s="12" t="s">
        <v>1059</v>
      </c>
      <c r="I218" s="12" t="s">
        <v>57</v>
      </c>
      <c r="J218" s="12" t="s">
        <v>1065</v>
      </c>
      <c r="K218" s="16">
        <v>21</v>
      </c>
      <c r="L218" s="15" t="s">
        <v>49</v>
      </c>
      <c r="M218" s="15">
        <f t="shared" si="3"/>
        <v>20</v>
      </c>
      <c r="N218" s="12" t="s">
        <v>50</v>
      </c>
      <c r="O218" s="13">
        <v>0</v>
      </c>
      <c r="P218" s="12"/>
      <c r="Q218" s="12"/>
      <c r="R218" s="12"/>
      <c r="S218" s="12"/>
      <c r="T218" s="12" t="s">
        <v>50</v>
      </c>
      <c r="U218" s="13">
        <v>20</v>
      </c>
      <c r="V218" s="12"/>
      <c r="W218" s="12"/>
      <c r="X218" s="12"/>
      <c r="Y218" s="12"/>
      <c r="Z218" s="12"/>
      <c r="AA218" s="12" t="s">
        <v>50</v>
      </c>
      <c r="AB218" s="13">
        <v>0</v>
      </c>
      <c r="AC218" s="12" t="s">
        <v>50</v>
      </c>
      <c r="AD218" s="13">
        <v>0</v>
      </c>
      <c r="AE218" s="13" t="s">
        <v>1066</v>
      </c>
      <c r="AF218" s="11">
        <v>23.75</v>
      </c>
      <c r="AG218" s="11">
        <v>57</v>
      </c>
      <c r="AH218" s="15" t="s">
        <v>52</v>
      </c>
      <c r="AI218" s="12" t="s">
        <v>1067</v>
      </c>
      <c r="AJ218" s="15" t="s">
        <v>53</v>
      </c>
    </row>
    <row r="219" ht="81" spans="1:36">
      <c r="A219" s="12" t="s">
        <v>1068</v>
      </c>
      <c r="B219" s="12" t="s">
        <v>1069</v>
      </c>
      <c r="C219" s="12" t="s">
        <v>42</v>
      </c>
      <c r="D219" s="12" t="s">
        <v>70</v>
      </c>
      <c r="E219" s="12" t="s">
        <v>266</v>
      </c>
      <c r="F219" s="13" t="s">
        <v>1070</v>
      </c>
      <c r="G219" s="12" t="s">
        <v>1030</v>
      </c>
      <c r="H219" s="12" t="s">
        <v>1059</v>
      </c>
      <c r="I219" s="12" t="s">
        <v>57</v>
      </c>
      <c r="J219" s="12" t="s">
        <v>1065</v>
      </c>
      <c r="K219" s="16">
        <v>8.4</v>
      </c>
      <c r="L219" s="15" t="s">
        <v>49</v>
      </c>
      <c r="M219" s="15">
        <f t="shared" si="3"/>
        <v>8</v>
      </c>
      <c r="N219" s="12" t="s">
        <v>50</v>
      </c>
      <c r="O219" s="13">
        <v>0</v>
      </c>
      <c r="P219" s="12"/>
      <c r="Q219" s="12"/>
      <c r="R219" s="12"/>
      <c r="S219" s="12"/>
      <c r="T219" s="12" t="s">
        <v>50</v>
      </c>
      <c r="U219" s="13">
        <v>8</v>
      </c>
      <c r="V219" s="12"/>
      <c r="W219" s="12"/>
      <c r="X219" s="12"/>
      <c r="Y219" s="12"/>
      <c r="Z219" s="12"/>
      <c r="AA219" s="12" t="s">
        <v>50</v>
      </c>
      <c r="AB219" s="13">
        <v>0</v>
      </c>
      <c r="AC219" s="12" t="s">
        <v>50</v>
      </c>
      <c r="AD219" s="13">
        <v>0</v>
      </c>
      <c r="AE219" s="13" t="s">
        <v>1066</v>
      </c>
      <c r="AF219" s="11">
        <v>43.75</v>
      </c>
      <c r="AG219" s="11">
        <v>105</v>
      </c>
      <c r="AH219" s="15" t="s">
        <v>52</v>
      </c>
      <c r="AI219" s="12" t="s">
        <v>1071</v>
      </c>
      <c r="AJ219" s="15" t="s">
        <v>53</v>
      </c>
    </row>
    <row r="220" ht="148.5" spans="1:36">
      <c r="A220" s="12" t="s">
        <v>1072</v>
      </c>
      <c r="B220" s="12" t="s">
        <v>1073</v>
      </c>
      <c r="C220" s="12" t="s">
        <v>42</v>
      </c>
      <c r="D220" s="12" t="s">
        <v>70</v>
      </c>
      <c r="E220" s="12" t="s">
        <v>266</v>
      </c>
      <c r="F220" s="13" t="s">
        <v>531</v>
      </c>
      <c r="G220" s="12" t="s">
        <v>1030</v>
      </c>
      <c r="H220" s="12" t="s">
        <v>1059</v>
      </c>
      <c r="I220" s="12" t="s">
        <v>57</v>
      </c>
      <c r="J220" s="12" t="s">
        <v>1065</v>
      </c>
      <c r="K220" s="16">
        <v>17.76</v>
      </c>
      <c r="L220" s="15" t="s">
        <v>49</v>
      </c>
      <c r="M220" s="15">
        <f t="shared" si="3"/>
        <v>17</v>
      </c>
      <c r="N220" s="12" t="s">
        <v>50</v>
      </c>
      <c r="O220" s="13">
        <v>0</v>
      </c>
      <c r="P220" s="12"/>
      <c r="Q220" s="12"/>
      <c r="R220" s="12"/>
      <c r="S220" s="12"/>
      <c r="T220" s="12" t="s">
        <v>50</v>
      </c>
      <c r="U220" s="13">
        <v>17</v>
      </c>
      <c r="V220" s="12"/>
      <c r="W220" s="12"/>
      <c r="X220" s="12"/>
      <c r="Y220" s="12"/>
      <c r="Z220" s="12"/>
      <c r="AA220" s="12" t="s">
        <v>50</v>
      </c>
      <c r="AB220" s="13">
        <v>0</v>
      </c>
      <c r="AC220" s="12" t="s">
        <v>50</v>
      </c>
      <c r="AD220" s="13">
        <v>0</v>
      </c>
      <c r="AE220" s="12" t="s">
        <v>1074</v>
      </c>
      <c r="AF220" s="11">
        <v>23.3333333333333</v>
      </c>
      <c r="AG220" s="11">
        <v>56</v>
      </c>
      <c r="AH220" s="15" t="s">
        <v>52</v>
      </c>
      <c r="AI220" s="12" t="s">
        <v>1075</v>
      </c>
      <c r="AJ220" s="15" t="s">
        <v>53</v>
      </c>
    </row>
    <row r="221" ht="121.5" spans="1:36">
      <c r="A221" s="12" t="s">
        <v>1076</v>
      </c>
      <c r="B221" s="12" t="s">
        <v>1077</v>
      </c>
      <c r="C221" s="12" t="s">
        <v>42</v>
      </c>
      <c r="D221" s="12" t="s">
        <v>70</v>
      </c>
      <c r="E221" s="12" t="s">
        <v>266</v>
      </c>
      <c r="F221" s="13" t="s">
        <v>1078</v>
      </c>
      <c r="G221" s="12" t="s">
        <v>1030</v>
      </c>
      <c r="H221" s="12" t="s">
        <v>1031</v>
      </c>
      <c r="I221" s="12" t="s">
        <v>57</v>
      </c>
      <c r="J221" s="12" t="s">
        <v>1032</v>
      </c>
      <c r="K221" s="16">
        <v>36</v>
      </c>
      <c r="L221" s="15" t="s">
        <v>49</v>
      </c>
      <c r="M221" s="15">
        <f t="shared" si="3"/>
        <v>36</v>
      </c>
      <c r="N221" s="12" t="s">
        <v>50</v>
      </c>
      <c r="O221" s="13">
        <v>0</v>
      </c>
      <c r="P221" s="12"/>
      <c r="Q221" s="12"/>
      <c r="R221" s="12"/>
      <c r="S221" s="12"/>
      <c r="T221" s="12" t="s">
        <v>50</v>
      </c>
      <c r="U221" s="13">
        <v>36</v>
      </c>
      <c r="V221" s="12"/>
      <c r="W221" s="12"/>
      <c r="X221" s="12"/>
      <c r="Y221" s="12"/>
      <c r="Z221" s="12"/>
      <c r="AA221" s="12" t="s">
        <v>50</v>
      </c>
      <c r="AB221" s="13">
        <v>0</v>
      </c>
      <c r="AC221" s="12" t="s">
        <v>50</v>
      </c>
      <c r="AD221" s="13">
        <v>0</v>
      </c>
      <c r="AE221" s="15" t="s">
        <v>1079</v>
      </c>
      <c r="AF221" s="11">
        <v>35.4166666666667</v>
      </c>
      <c r="AG221" s="11">
        <v>85</v>
      </c>
      <c r="AH221" s="15" t="s">
        <v>52</v>
      </c>
      <c r="AI221" s="12" t="s">
        <v>1080</v>
      </c>
      <c r="AJ221" s="15" t="s">
        <v>53</v>
      </c>
    </row>
    <row r="222" ht="121.5" spans="1:36">
      <c r="A222" s="12" t="s">
        <v>1081</v>
      </c>
      <c r="B222" s="12" t="s">
        <v>1082</v>
      </c>
      <c r="C222" s="12" t="s">
        <v>42</v>
      </c>
      <c r="D222" s="12" t="s">
        <v>70</v>
      </c>
      <c r="E222" s="12" t="s">
        <v>266</v>
      </c>
      <c r="F222" s="13" t="s">
        <v>1083</v>
      </c>
      <c r="G222" s="12" t="s">
        <v>1030</v>
      </c>
      <c r="H222" s="12" t="s">
        <v>1031</v>
      </c>
      <c r="I222" s="12" t="s">
        <v>57</v>
      </c>
      <c r="J222" s="12" t="s">
        <v>1032</v>
      </c>
      <c r="K222" s="16">
        <v>14</v>
      </c>
      <c r="L222" s="15" t="s">
        <v>49</v>
      </c>
      <c r="M222" s="15">
        <f t="shared" si="3"/>
        <v>13</v>
      </c>
      <c r="N222" s="12" t="s">
        <v>50</v>
      </c>
      <c r="O222" s="13">
        <v>13</v>
      </c>
      <c r="P222" s="12"/>
      <c r="Q222" s="12"/>
      <c r="R222" s="12"/>
      <c r="S222" s="12"/>
      <c r="T222" s="12" t="s">
        <v>50</v>
      </c>
      <c r="U222" s="13">
        <v>0</v>
      </c>
      <c r="V222" s="12"/>
      <c r="W222" s="12"/>
      <c r="X222" s="12"/>
      <c r="Y222" s="12"/>
      <c r="Z222" s="12"/>
      <c r="AA222" s="12" t="s">
        <v>50</v>
      </c>
      <c r="AB222" s="13">
        <v>0</v>
      </c>
      <c r="AC222" s="12" t="s">
        <v>50</v>
      </c>
      <c r="AD222" s="13">
        <v>0</v>
      </c>
      <c r="AE222" s="12" t="s">
        <v>1084</v>
      </c>
      <c r="AF222" s="11">
        <v>13.75</v>
      </c>
      <c r="AG222" s="11">
        <v>33</v>
      </c>
      <c r="AH222" s="15" t="s">
        <v>52</v>
      </c>
      <c r="AI222" s="12" t="s">
        <v>1085</v>
      </c>
      <c r="AJ222" s="15" t="s">
        <v>53</v>
      </c>
    </row>
    <row r="223" ht="121.5" spans="1:36">
      <c r="A223" s="12" t="s">
        <v>1086</v>
      </c>
      <c r="B223" s="12" t="s">
        <v>1087</v>
      </c>
      <c r="C223" s="12" t="s">
        <v>42</v>
      </c>
      <c r="D223" s="12" t="s">
        <v>70</v>
      </c>
      <c r="E223" s="12" t="s">
        <v>266</v>
      </c>
      <c r="F223" s="13" t="s">
        <v>446</v>
      </c>
      <c r="G223" s="12" t="s">
        <v>1030</v>
      </c>
      <c r="H223" s="12" t="s">
        <v>1031</v>
      </c>
      <c r="I223" s="12" t="s">
        <v>57</v>
      </c>
      <c r="J223" s="12" t="s">
        <v>1032</v>
      </c>
      <c r="K223" s="16">
        <v>28.8</v>
      </c>
      <c r="L223" s="15" t="s">
        <v>49</v>
      </c>
      <c r="M223" s="15">
        <f t="shared" si="3"/>
        <v>27.6</v>
      </c>
      <c r="N223" s="12" t="s">
        <v>50</v>
      </c>
      <c r="O223" s="13">
        <v>27.6</v>
      </c>
      <c r="P223" s="12"/>
      <c r="Q223" s="12"/>
      <c r="R223" s="12"/>
      <c r="S223" s="12"/>
      <c r="T223" s="12" t="s">
        <v>50</v>
      </c>
      <c r="U223" s="13">
        <v>0</v>
      </c>
      <c r="V223" s="12"/>
      <c r="W223" s="12"/>
      <c r="X223" s="12"/>
      <c r="Y223" s="12"/>
      <c r="Z223" s="12"/>
      <c r="AA223" s="12" t="s">
        <v>50</v>
      </c>
      <c r="AB223" s="13">
        <v>0</v>
      </c>
      <c r="AC223" s="12" t="s">
        <v>50</v>
      </c>
      <c r="AD223" s="13">
        <v>0</v>
      </c>
      <c r="AE223" s="12" t="s">
        <v>1088</v>
      </c>
      <c r="AF223" s="11">
        <v>23.75</v>
      </c>
      <c r="AG223" s="11">
        <v>57</v>
      </c>
      <c r="AH223" s="15" t="s">
        <v>52</v>
      </c>
      <c r="AI223" s="12" t="s">
        <v>1089</v>
      </c>
      <c r="AJ223" s="15" t="s">
        <v>53</v>
      </c>
    </row>
    <row r="224" ht="94.5" spans="1:36">
      <c r="A224" s="12" t="s">
        <v>1090</v>
      </c>
      <c r="B224" s="12" t="s">
        <v>1091</v>
      </c>
      <c r="C224" s="12" t="s">
        <v>42</v>
      </c>
      <c r="D224" s="12" t="s">
        <v>70</v>
      </c>
      <c r="E224" s="12" t="s">
        <v>266</v>
      </c>
      <c r="F224" s="13" t="s">
        <v>446</v>
      </c>
      <c r="G224" s="12" t="s">
        <v>1030</v>
      </c>
      <c r="H224" s="12" t="s">
        <v>1031</v>
      </c>
      <c r="I224" s="12" t="s">
        <v>57</v>
      </c>
      <c r="J224" s="12" t="s">
        <v>1032</v>
      </c>
      <c r="K224" s="16">
        <v>8.5</v>
      </c>
      <c r="L224" s="15" t="s">
        <v>49</v>
      </c>
      <c r="M224" s="15">
        <f t="shared" si="3"/>
        <v>8</v>
      </c>
      <c r="N224" s="12" t="s">
        <v>50</v>
      </c>
      <c r="O224" s="13">
        <v>8</v>
      </c>
      <c r="P224" s="12"/>
      <c r="Q224" s="12"/>
      <c r="R224" s="12"/>
      <c r="S224" s="12"/>
      <c r="T224" s="12" t="s">
        <v>50</v>
      </c>
      <c r="U224" s="13">
        <v>0</v>
      </c>
      <c r="V224" s="12"/>
      <c r="W224" s="12"/>
      <c r="X224" s="12"/>
      <c r="Y224" s="12"/>
      <c r="Z224" s="12"/>
      <c r="AA224" s="12" t="s">
        <v>50</v>
      </c>
      <c r="AB224" s="13">
        <v>0</v>
      </c>
      <c r="AC224" s="12" t="s">
        <v>50</v>
      </c>
      <c r="AD224" s="13">
        <v>0</v>
      </c>
      <c r="AE224" s="13" t="s">
        <v>1092</v>
      </c>
      <c r="AF224" s="11">
        <v>29.5833333333333</v>
      </c>
      <c r="AG224" s="11">
        <v>71</v>
      </c>
      <c r="AH224" s="15" t="s">
        <v>52</v>
      </c>
      <c r="AI224" s="12" t="s">
        <v>1093</v>
      </c>
      <c r="AJ224" s="15" t="s">
        <v>53</v>
      </c>
    </row>
    <row r="225" ht="121.5" spans="1:36">
      <c r="A225" s="12" t="s">
        <v>1094</v>
      </c>
      <c r="B225" s="12" t="s">
        <v>1095</v>
      </c>
      <c r="C225" s="12" t="s">
        <v>42</v>
      </c>
      <c r="D225" s="12" t="s">
        <v>70</v>
      </c>
      <c r="E225" s="12" t="s">
        <v>266</v>
      </c>
      <c r="F225" s="13" t="s">
        <v>1096</v>
      </c>
      <c r="G225" s="12" t="s">
        <v>1030</v>
      </c>
      <c r="H225" s="12" t="s">
        <v>1045</v>
      </c>
      <c r="I225" s="12" t="s">
        <v>57</v>
      </c>
      <c r="J225" s="12" t="s">
        <v>57</v>
      </c>
      <c r="K225" s="16">
        <v>34.2</v>
      </c>
      <c r="L225" s="15" t="s">
        <v>49</v>
      </c>
      <c r="M225" s="15">
        <f t="shared" si="3"/>
        <v>32.4</v>
      </c>
      <c r="N225" s="12" t="s">
        <v>50</v>
      </c>
      <c r="O225" s="13">
        <v>32.4</v>
      </c>
      <c r="P225" s="12"/>
      <c r="Q225" s="12"/>
      <c r="R225" s="12"/>
      <c r="S225" s="12"/>
      <c r="T225" s="12" t="s">
        <v>50</v>
      </c>
      <c r="U225" s="13">
        <v>0</v>
      </c>
      <c r="V225" s="12"/>
      <c r="W225" s="12"/>
      <c r="X225" s="12"/>
      <c r="Y225" s="12"/>
      <c r="Z225" s="12"/>
      <c r="AA225" s="12" t="s">
        <v>50</v>
      </c>
      <c r="AB225" s="13">
        <v>0</v>
      </c>
      <c r="AC225" s="12" t="s">
        <v>50</v>
      </c>
      <c r="AD225" s="13">
        <v>0</v>
      </c>
      <c r="AE225" s="12" t="s">
        <v>1097</v>
      </c>
      <c r="AF225" s="11">
        <v>44.1666666666667</v>
      </c>
      <c r="AG225" s="11">
        <v>106</v>
      </c>
      <c r="AH225" s="15" t="s">
        <v>52</v>
      </c>
      <c r="AI225" s="12" t="s">
        <v>1098</v>
      </c>
      <c r="AJ225" s="15" t="s">
        <v>53</v>
      </c>
    </row>
    <row r="226" ht="81" spans="1:36">
      <c r="A226" s="12" t="s">
        <v>1099</v>
      </c>
      <c r="B226" s="12" t="s">
        <v>1100</v>
      </c>
      <c r="C226" s="12" t="s">
        <v>42</v>
      </c>
      <c r="D226" s="12" t="s">
        <v>70</v>
      </c>
      <c r="E226" s="12" t="s">
        <v>266</v>
      </c>
      <c r="F226" s="13" t="s">
        <v>861</v>
      </c>
      <c r="G226" s="12" t="s">
        <v>1030</v>
      </c>
      <c r="H226" s="12" t="s">
        <v>1031</v>
      </c>
      <c r="I226" s="12" t="s">
        <v>57</v>
      </c>
      <c r="J226" s="12" t="s">
        <v>1101</v>
      </c>
      <c r="K226" s="16">
        <v>1.4</v>
      </c>
      <c r="L226" s="15" t="s">
        <v>49</v>
      </c>
      <c r="M226" s="15">
        <f t="shared" si="3"/>
        <v>1.4</v>
      </c>
      <c r="N226" s="12" t="s">
        <v>50</v>
      </c>
      <c r="O226" s="13">
        <v>0</v>
      </c>
      <c r="P226" s="12"/>
      <c r="Q226" s="12"/>
      <c r="R226" s="12"/>
      <c r="S226" s="12"/>
      <c r="T226" s="12" t="s">
        <v>50</v>
      </c>
      <c r="U226" s="13">
        <v>1.4</v>
      </c>
      <c r="V226" s="12"/>
      <c r="W226" s="12"/>
      <c r="X226" s="12"/>
      <c r="Y226" s="12"/>
      <c r="Z226" s="12"/>
      <c r="AA226" s="12" t="s">
        <v>50</v>
      </c>
      <c r="AB226" s="13">
        <v>0</v>
      </c>
      <c r="AC226" s="12" t="s">
        <v>50</v>
      </c>
      <c r="AD226" s="13">
        <v>0</v>
      </c>
      <c r="AE226" s="12" t="s">
        <v>1102</v>
      </c>
      <c r="AF226" s="11">
        <v>22.9166666666667</v>
      </c>
      <c r="AG226" s="11">
        <v>55</v>
      </c>
      <c r="AH226" s="15" t="s">
        <v>52</v>
      </c>
      <c r="AI226" s="12" t="s">
        <v>1067</v>
      </c>
      <c r="AJ226" s="15" t="s">
        <v>53</v>
      </c>
    </row>
    <row r="227" ht="81" spans="1:36">
      <c r="A227" s="12" t="s">
        <v>1103</v>
      </c>
      <c r="B227" s="12" t="s">
        <v>1104</v>
      </c>
      <c r="C227" s="12" t="s">
        <v>42</v>
      </c>
      <c r="D227" s="12" t="s">
        <v>70</v>
      </c>
      <c r="E227" s="12" t="s">
        <v>266</v>
      </c>
      <c r="F227" s="13" t="s">
        <v>514</v>
      </c>
      <c r="G227" s="12" t="s">
        <v>1030</v>
      </c>
      <c r="H227" s="12" t="s">
        <v>1031</v>
      </c>
      <c r="I227" s="12" t="s">
        <v>57</v>
      </c>
      <c r="J227" s="12" t="s">
        <v>1105</v>
      </c>
      <c r="K227" s="16">
        <v>1</v>
      </c>
      <c r="L227" s="15" t="s">
        <v>49</v>
      </c>
      <c r="M227" s="15">
        <f t="shared" si="3"/>
        <v>1</v>
      </c>
      <c r="N227" s="12" t="s">
        <v>50</v>
      </c>
      <c r="O227" s="13">
        <v>0</v>
      </c>
      <c r="P227" s="12"/>
      <c r="Q227" s="12"/>
      <c r="R227" s="12"/>
      <c r="S227" s="12"/>
      <c r="T227" s="12" t="s">
        <v>50</v>
      </c>
      <c r="U227" s="13">
        <v>1</v>
      </c>
      <c r="V227" s="12"/>
      <c r="W227" s="12"/>
      <c r="X227" s="12"/>
      <c r="Y227" s="12"/>
      <c r="Z227" s="12"/>
      <c r="AA227" s="12" t="s">
        <v>50</v>
      </c>
      <c r="AB227" s="13">
        <v>0</v>
      </c>
      <c r="AC227" s="12" t="s">
        <v>50</v>
      </c>
      <c r="AD227" s="13">
        <v>0</v>
      </c>
      <c r="AE227" s="12" t="s">
        <v>1102</v>
      </c>
      <c r="AF227" s="11">
        <v>36.25</v>
      </c>
      <c r="AG227" s="11">
        <v>87</v>
      </c>
      <c r="AH227" s="15" t="s">
        <v>52</v>
      </c>
      <c r="AI227" s="12" t="s">
        <v>1106</v>
      </c>
      <c r="AJ227" s="15" t="s">
        <v>53</v>
      </c>
    </row>
    <row r="228" ht="94.5" spans="1:36">
      <c r="A228" s="12" t="s">
        <v>1107</v>
      </c>
      <c r="B228" s="12" t="s">
        <v>1108</v>
      </c>
      <c r="C228" s="12" t="s">
        <v>42</v>
      </c>
      <c r="D228" s="12" t="s">
        <v>70</v>
      </c>
      <c r="E228" s="12" t="s">
        <v>266</v>
      </c>
      <c r="F228" s="13" t="s">
        <v>1109</v>
      </c>
      <c r="G228" s="12" t="s">
        <v>1030</v>
      </c>
      <c r="H228" s="12" t="s">
        <v>1059</v>
      </c>
      <c r="I228" s="12" t="s">
        <v>57</v>
      </c>
      <c r="J228" s="12" t="s">
        <v>1110</v>
      </c>
      <c r="K228" s="16">
        <v>1</v>
      </c>
      <c r="L228" s="15" t="s">
        <v>49</v>
      </c>
      <c r="M228" s="15">
        <f t="shared" si="3"/>
        <v>1</v>
      </c>
      <c r="N228" s="12" t="s">
        <v>50</v>
      </c>
      <c r="O228" s="13">
        <v>0</v>
      </c>
      <c r="P228" s="12"/>
      <c r="Q228" s="12"/>
      <c r="R228" s="12"/>
      <c r="S228" s="12"/>
      <c r="T228" s="12" t="s">
        <v>50</v>
      </c>
      <c r="U228" s="13">
        <v>1</v>
      </c>
      <c r="V228" s="12"/>
      <c r="W228" s="12"/>
      <c r="X228" s="12"/>
      <c r="Y228" s="12"/>
      <c r="Z228" s="12"/>
      <c r="AA228" s="12" t="s">
        <v>50</v>
      </c>
      <c r="AB228" s="13">
        <v>0</v>
      </c>
      <c r="AC228" s="12" t="s">
        <v>50</v>
      </c>
      <c r="AD228" s="13">
        <v>0</v>
      </c>
      <c r="AE228" s="12" t="s">
        <v>1102</v>
      </c>
      <c r="AF228" s="11">
        <v>44.1666666666667</v>
      </c>
      <c r="AG228" s="11">
        <v>106</v>
      </c>
      <c r="AH228" s="15" t="s">
        <v>52</v>
      </c>
      <c r="AI228" s="12" t="s">
        <v>1111</v>
      </c>
      <c r="AJ228" s="15" t="s">
        <v>53</v>
      </c>
    </row>
    <row r="229" ht="121.5" spans="1:36">
      <c r="A229" s="12" t="s">
        <v>1112</v>
      </c>
      <c r="B229" s="12" t="s">
        <v>1113</v>
      </c>
      <c r="C229" s="12" t="s">
        <v>42</v>
      </c>
      <c r="D229" s="12" t="s">
        <v>70</v>
      </c>
      <c r="E229" s="12" t="s">
        <v>266</v>
      </c>
      <c r="F229" s="13" t="s">
        <v>385</v>
      </c>
      <c r="G229" s="12" t="s">
        <v>1030</v>
      </c>
      <c r="H229" s="12" t="s">
        <v>1031</v>
      </c>
      <c r="I229" s="12" t="s">
        <v>57</v>
      </c>
      <c r="J229" s="12" t="s">
        <v>57</v>
      </c>
      <c r="K229" s="16">
        <v>11</v>
      </c>
      <c r="L229" s="15" t="s">
        <v>49</v>
      </c>
      <c r="M229" s="15">
        <f t="shared" si="3"/>
        <v>10</v>
      </c>
      <c r="N229" s="12" t="s">
        <v>50</v>
      </c>
      <c r="O229" s="13">
        <v>10</v>
      </c>
      <c r="P229" s="12"/>
      <c r="Q229" s="12"/>
      <c r="R229" s="12"/>
      <c r="S229" s="12"/>
      <c r="T229" s="12" t="s">
        <v>50</v>
      </c>
      <c r="U229" s="13">
        <v>0</v>
      </c>
      <c r="V229" s="12"/>
      <c r="W229" s="12"/>
      <c r="X229" s="12"/>
      <c r="Y229" s="12"/>
      <c r="Z229" s="12"/>
      <c r="AA229" s="12" t="s">
        <v>50</v>
      </c>
      <c r="AB229" s="13">
        <v>0</v>
      </c>
      <c r="AC229" s="12" t="s">
        <v>50</v>
      </c>
      <c r="AD229" s="13">
        <v>0</v>
      </c>
      <c r="AE229" s="17" t="s">
        <v>1114</v>
      </c>
      <c r="AF229" s="11">
        <v>10.8333333333333</v>
      </c>
      <c r="AG229" s="11">
        <v>26</v>
      </c>
      <c r="AH229" s="15" t="s">
        <v>52</v>
      </c>
      <c r="AI229" s="12" t="s">
        <v>1115</v>
      </c>
      <c r="AJ229" s="15" t="s">
        <v>53</v>
      </c>
    </row>
    <row r="230" ht="108" spans="1:36">
      <c r="A230" s="12" t="s">
        <v>1116</v>
      </c>
      <c r="B230" s="12" t="s">
        <v>1117</v>
      </c>
      <c r="C230" s="12" t="s">
        <v>42</v>
      </c>
      <c r="D230" s="12" t="s">
        <v>70</v>
      </c>
      <c r="E230" s="12" t="s">
        <v>266</v>
      </c>
      <c r="F230" s="13" t="s">
        <v>1118</v>
      </c>
      <c r="G230" s="12" t="s">
        <v>1030</v>
      </c>
      <c r="H230" s="12" t="s">
        <v>1030</v>
      </c>
      <c r="I230" s="12" t="s">
        <v>57</v>
      </c>
      <c r="J230" s="12" t="s">
        <v>1030</v>
      </c>
      <c r="K230" s="16">
        <v>11.8</v>
      </c>
      <c r="L230" s="15" t="s">
        <v>49</v>
      </c>
      <c r="M230" s="15">
        <f t="shared" si="3"/>
        <v>11.8</v>
      </c>
      <c r="N230" s="12" t="s">
        <v>50</v>
      </c>
      <c r="O230" s="13">
        <v>11.8</v>
      </c>
      <c r="P230" s="12"/>
      <c r="Q230" s="12"/>
      <c r="R230" s="12"/>
      <c r="S230" s="12"/>
      <c r="T230" s="12" t="s">
        <v>50</v>
      </c>
      <c r="U230" s="13">
        <v>0</v>
      </c>
      <c r="V230" s="12"/>
      <c r="W230" s="12"/>
      <c r="X230" s="12"/>
      <c r="Y230" s="12"/>
      <c r="Z230" s="12"/>
      <c r="AA230" s="12" t="s">
        <v>50</v>
      </c>
      <c r="AB230" s="13">
        <v>0</v>
      </c>
      <c r="AC230" s="12" t="s">
        <v>50</v>
      </c>
      <c r="AD230" s="13">
        <v>0</v>
      </c>
      <c r="AE230" s="13" t="s">
        <v>1119</v>
      </c>
      <c r="AF230" s="11">
        <v>561.666666666667</v>
      </c>
      <c r="AG230" s="11">
        <v>1348</v>
      </c>
      <c r="AH230" s="15" t="s">
        <v>52</v>
      </c>
      <c r="AI230" s="13" t="s">
        <v>1119</v>
      </c>
      <c r="AJ230" s="15" t="s">
        <v>53</v>
      </c>
    </row>
    <row r="231" ht="162" spans="1:36">
      <c r="A231" s="12" t="s">
        <v>1120</v>
      </c>
      <c r="B231" s="12" t="s">
        <v>1121</v>
      </c>
      <c r="C231" s="12" t="s">
        <v>42</v>
      </c>
      <c r="D231" s="12" t="s">
        <v>70</v>
      </c>
      <c r="E231" s="12" t="s">
        <v>266</v>
      </c>
      <c r="F231" s="13" t="s">
        <v>1122</v>
      </c>
      <c r="G231" s="12" t="s">
        <v>1030</v>
      </c>
      <c r="H231" s="12" t="s">
        <v>1123</v>
      </c>
      <c r="I231" s="12" t="s">
        <v>57</v>
      </c>
      <c r="J231" s="12" t="s">
        <v>1124</v>
      </c>
      <c r="K231" s="16">
        <v>11</v>
      </c>
      <c r="L231" s="15" t="s">
        <v>49</v>
      </c>
      <c r="M231" s="15">
        <f t="shared" si="3"/>
        <v>10</v>
      </c>
      <c r="N231" s="12" t="s">
        <v>50</v>
      </c>
      <c r="O231" s="13">
        <v>0</v>
      </c>
      <c r="P231" s="12"/>
      <c r="Q231" s="12"/>
      <c r="R231" s="12"/>
      <c r="S231" s="12"/>
      <c r="T231" s="12" t="s">
        <v>50</v>
      </c>
      <c r="U231" s="13">
        <v>10</v>
      </c>
      <c r="V231" s="12"/>
      <c r="W231" s="12"/>
      <c r="X231" s="12"/>
      <c r="Y231" s="12"/>
      <c r="Z231" s="12"/>
      <c r="AA231" s="12" t="s">
        <v>50</v>
      </c>
      <c r="AB231" s="13">
        <v>0</v>
      </c>
      <c r="AC231" s="12" t="s">
        <v>50</v>
      </c>
      <c r="AD231" s="13">
        <v>0</v>
      </c>
      <c r="AE231" s="12" t="s">
        <v>1125</v>
      </c>
      <c r="AF231" s="11">
        <v>24.1666666666667</v>
      </c>
      <c r="AG231" s="11">
        <v>58</v>
      </c>
      <c r="AH231" s="15" t="s">
        <v>52</v>
      </c>
      <c r="AI231" s="12" t="s">
        <v>1126</v>
      </c>
      <c r="AJ231" s="15" t="s">
        <v>53</v>
      </c>
    </row>
    <row r="232" ht="121.5" spans="1:36">
      <c r="A232" s="12" t="s">
        <v>1127</v>
      </c>
      <c r="B232" s="12" t="s">
        <v>1128</v>
      </c>
      <c r="C232" s="12" t="s">
        <v>115</v>
      </c>
      <c r="D232" s="12" t="s">
        <v>116</v>
      </c>
      <c r="E232" s="12" t="s">
        <v>117</v>
      </c>
      <c r="F232" s="13" t="s">
        <v>1129</v>
      </c>
      <c r="G232" s="12" t="s">
        <v>1030</v>
      </c>
      <c r="H232" s="12" t="s">
        <v>1030</v>
      </c>
      <c r="I232" s="12" t="s">
        <v>47</v>
      </c>
      <c r="J232" s="12" t="s">
        <v>1065</v>
      </c>
      <c r="K232" s="16">
        <v>55.2</v>
      </c>
      <c r="L232" s="15" t="s">
        <v>49</v>
      </c>
      <c r="M232" s="15">
        <f t="shared" si="3"/>
        <v>55.2</v>
      </c>
      <c r="N232" s="12" t="s">
        <v>50</v>
      </c>
      <c r="O232" s="13">
        <v>0</v>
      </c>
      <c r="P232" s="12"/>
      <c r="Q232" s="12"/>
      <c r="R232" s="12"/>
      <c r="S232" s="12"/>
      <c r="T232" s="12" t="s">
        <v>50</v>
      </c>
      <c r="U232" s="13">
        <v>55.2</v>
      </c>
      <c r="V232" s="12"/>
      <c r="W232" s="12"/>
      <c r="X232" s="12"/>
      <c r="Y232" s="12"/>
      <c r="Z232" s="12"/>
      <c r="AA232" s="12" t="s">
        <v>50</v>
      </c>
      <c r="AB232" s="13">
        <v>0</v>
      </c>
      <c r="AC232" s="12" t="s">
        <v>50</v>
      </c>
      <c r="AD232" s="13">
        <v>0</v>
      </c>
      <c r="AE232" s="12" t="s">
        <v>1130</v>
      </c>
      <c r="AF232" s="11">
        <v>44.1666666666667</v>
      </c>
      <c r="AG232" s="11">
        <v>106</v>
      </c>
      <c r="AH232" s="15" t="s">
        <v>52</v>
      </c>
      <c r="AI232" s="12" t="s">
        <v>1131</v>
      </c>
      <c r="AJ232" s="15" t="s">
        <v>53</v>
      </c>
    </row>
    <row r="233" ht="121.5" spans="1:36">
      <c r="A233" s="12" t="s">
        <v>1132</v>
      </c>
      <c r="B233" s="12" t="s">
        <v>1133</v>
      </c>
      <c r="C233" s="12" t="s">
        <v>115</v>
      </c>
      <c r="D233" s="12" t="s">
        <v>116</v>
      </c>
      <c r="E233" s="12" t="s">
        <v>83</v>
      </c>
      <c r="F233" s="12" t="str">
        <f>VLOOKUP(A:A,[1]衔接资金和整合资金使用情况明细表!$G$1:$K$65536,5,FALSE)</f>
        <v>新建抗旱机井1口</v>
      </c>
      <c r="G233" s="12" t="s">
        <v>1030</v>
      </c>
      <c r="H233" s="12" t="s">
        <v>1031</v>
      </c>
      <c r="I233" s="12" t="s">
        <v>47</v>
      </c>
      <c r="J233" s="12" t="s">
        <v>1032</v>
      </c>
      <c r="K233" s="16">
        <v>12</v>
      </c>
      <c r="L233" s="15" t="s">
        <v>49</v>
      </c>
      <c r="M233" s="15">
        <f t="shared" si="3"/>
        <v>12</v>
      </c>
      <c r="N233" s="12" t="s">
        <v>50</v>
      </c>
      <c r="O233" s="13">
        <v>12</v>
      </c>
      <c r="P233" s="12"/>
      <c r="Q233" s="12"/>
      <c r="R233" s="12"/>
      <c r="S233" s="12"/>
      <c r="T233" s="12" t="s">
        <v>50</v>
      </c>
      <c r="U233" s="13">
        <v>0</v>
      </c>
      <c r="V233" s="12"/>
      <c r="W233" s="12"/>
      <c r="X233" s="12"/>
      <c r="Y233" s="12"/>
      <c r="Z233" s="12"/>
      <c r="AA233" s="12" t="s">
        <v>50</v>
      </c>
      <c r="AB233" s="13">
        <v>0</v>
      </c>
      <c r="AC233" s="12" t="s">
        <v>50</v>
      </c>
      <c r="AD233" s="13">
        <v>0</v>
      </c>
      <c r="AE233" s="12" t="s">
        <v>1134</v>
      </c>
      <c r="AF233" s="11">
        <v>10</v>
      </c>
      <c r="AG233" s="11">
        <v>24</v>
      </c>
      <c r="AH233" s="15" t="s">
        <v>52</v>
      </c>
      <c r="AI233" s="12" t="s">
        <v>1135</v>
      </c>
      <c r="AJ233" s="15" t="s">
        <v>53</v>
      </c>
    </row>
    <row r="234" ht="121.5" spans="1:36">
      <c r="A234" s="12" t="s">
        <v>1136</v>
      </c>
      <c r="B234" s="12" t="s">
        <v>1137</v>
      </c>
      <c r="C234" s="12" t="s">
        <v>115</v>
      </c>
      <c r="D234" s="12" t="s">
        <v>116</v>
      </c>
      <c r="E234" s="12" t="s">
        <v>83</v>
      </c>
      <c r="F234" s="12" t="str">
        <f>VLOOKUP(A:A,[1]衔接资金和整合资金使用情况明细表!$G$1:$K$65536,5,FALSE)</f>
        <v>新建3.5米宽道路0.6公里</v>
      </c>
      <c r="G234" s="12" t="s">
        <v>1030</v>
      </c>
      <c r="H234" s="12" t="s">
        <v>1123</v>
      </c>
      <c r="I234" s="12" t="s">
        <v>47</v>
      </c>
      <c r="J234" s="12" t="s">
        <v>1124</v>
      </c>
      <c r="K234" s="16">
        <v>31.2</v>
      </c>
      <c r="L234" s="15" t="s">
        <v>49</v>
      </c>
      <c r="M234" s="15">
        <f t="shared" si="3"/>
        <v>31.2</v>
      </c>
      <c r="N234" s="12" t="s">
        <v>50</v>
      </c>
      <c r="O234" s="13">
        <v>0</v>
      </c>
      <c r="P234" s="12"/>
      <c r="Q234" s="12"/>
      <c r="R234" s="12"/>
      <c r="S234" s="12"/>
      <c r="T234" s="12" t="s">
        <v>50</v>
      </c>
      <c r="U234" s="13">
        <v>31.2</v>
      </c>
      <c r="V234" s="12"/>
      <c r="W234" s="12"/>
      <c r="X234" s="12"/>
      <c r="Y234" s="12"/>
      <c r="Z234" s="12"/>
      <c r="AA234" s="12" t="s">
        <v>50</v>
      </c>
      <c r="AB234" s="13">
        <v>0</v>
      </c>
      <c r="AC234" s="12" t="s">
        <v>50</v>
      </c>
      <c r="AD234" s="13">
        <v>0</v>
      </c>
      <c r="AE234" s="12" t="s">
        <v>1088</v>
      </c>
      <c r="AF234" s="11">
        <v>23.75</v>
      </c>
      <c r="AG234" s="11">
        <v>57</v>
      </c>
      <c r="AH234" s="15" t="s">
        <v>52</v>
      </c>
      <c r="AI234" s="12" t="s">
        <v>1138</v>
      </c>
      <c r="AJ234" s="15" t="s">
        <v>53</v>
      </c>
    </row>
    <row r="235" ht="121.5" spans="1:36">
      <c r="A235" s="12" t="s">
        <v>1139</v>
      </c>
      <c r="B235" s="12" t="s">
        <v>1140</v>
      </c>
      <c r="C235" s="12" t="s">
        <v>115</v>
      </c>
      <c r="D235" s="12" t="s">
        <v>116</v>
      </c>
      <c r="E235" s="12" t="s">
        <v>83</v>
      </c>
      <c r="F235" s="12" t="str">
        <f>VLOOKUP(A:A,[1]衔接资金和整合资金使用情况明细表!$G$1:$K$65536,5,FALSE)</f>
        <v>新建道路3米宽0.9公里</v>
      </c>
      <c r="G235" s="12" t="s">
        <v>1030</v>
      </c>
      <c r="H235" s="12" t="s">
        <v>1052</v>
      </c>
      <c r="I235" s="12" t="s">
        <v>47</v>
      </c>
      <c r="J235" s="12" t="s">
        <v>1053</v>
      </c>
      <c r="K235" s="16">
        <v>41.4</v>
      </c>
      <c r="L235" s="15" t="s">
        <v>49</v>
      </c>
      <c r="M235" s="15">
        <f t="shared" si="3"/>
        <v>41.4</v>
      </c>
      <c r="N235" s="12" t="s">
        <v>50</v>
      </c>
      <c r="O235" s="13">
        <v>0</v>
      </c>
      <c r="P235" s="12"/>
      <c r="Q235" s="12"/>
      <c r="R235" s="12"/>
      <c r="S235" s="12"/>
      <c r="T235" s="12" t="s">
        <v>50</v>
      </c>
      <c r="U235" s="13">
        <v>41.4</v>
      </c>
      <c r="V235" s="12"/>
      <c r="W235" s="12"/>
      <c r="X235" s="12"/>
      <c r="Y235" s="12"/>
      <c r="Z235" s="12"/>
      <c r="AA235" s="12" t="s">
        <v>50</v>
      </c>
      <c r="AB235" s="13">
        <v>0</v>
      </c>
      <c r="AC235" s="12" t="s">
        <v>50</v>
      </c>
      <c r="AD235" s="13">
        <v>0</v>
      </c>
      <c r="AE235" s="12" t="s">
        <v>1141</v>
      </c>
      <c r="AF235" s="11">
        <v>21.6666666666667</v>
      </c>
      <c r="AG235" s="11">
        <v>52</v>
      </c>
      <c r="AH235" s="15" t="s">
        <v>52</v>
      </c>
      <c r="AI235" s="12" t="s">
        <v>1142</v>
      </c>
      <c r="AJ235" s="15" t="s">
        <v>53</v>
      </c>
    </row>
    <row r="236" ht="94.5" spans="1:36">
      <c r="A236" s="12" t="s">
        <v>1143</v>
      </c>
      <c r="B236" s="12" t="s">
        <v>1144</v>
      </c>
      <c r="C236" s="12" t="s">
        <v>115</v>
      </c>
      <c r="D236" s="12" t="s">
        <v>325</v>
      </c>
      <c r="E236" s="12" t="s">
        <v>1145</v>
      </c>
      <c r="F236" s="12" t="str">
        <f>VLOOKUP(A:A,[1]衔接资金和整合资金使用情况明细表!$G$1:$K$65536,5,FALSE)</f>
        <v>安装路灯83盏</v>
      </c>
      <c r="G236" s="12" t="s">
        <v>1030</v>
      </c>
      <c r="H236" s="12" t="s">
        <v>1030</v>
      </c>
      <c r="I236" s="12" t="s">
        <v>47</v>
      </c>
      <c r="J236" s="12" t="s">
        <v>1065</v>
      </c>
      <c r="K236" s="16">
        <v>12.42</v>
      </c>
      <c r="L236" s="15" t="s">
        <v>49</v>
      </c>
      <c r="M236" s="15">
        <f t="shared" si="3"/>
        <v>12.42</v>
      </c>
      <c r="N236" s="12" t="s">
        <v>50</v>
      </c>
      <c r="O236" s="13">
        <v>0</v>
      </c>
      <c r="P236" s="12"/>
      <c r="Q236" s="12"/>
      <c r="R236" s="12"/>
      <c r="S236" s="12"/>
      <c r="T236" s="12" t="s">
        <v>50</v>
      </c>
      <c r="U236" s="13">
        <v>12.42</v>
      </c>
      <c r="V236" s="12"/>
      <c r="W236" s="12"/>
      <c r="X236" s="12"/>
      <c r="Y236" s="12"/>
      <c r="Z236" s="12"/>
      <c r="AA236" s="12" t="s">
        <v>50</v>
      </c>
      <c r="AB236" s="13">
        <v>0</v>
      </c>
      <c r="AC236" s="12" t="s">
        <v>50</v>
      </c>
      <c r="AD236" s="13">
        <v>0</v>
      </c>
      <c r="AE236" s="12" t="s">
        <v>1146</v>
      </c>
      <c r="AF236" s="11">
        <v>102.083333333333</v>
      </c>
      <c r="AG236" s="11">
        <v>245</v>
      </c>
      <c r="AH236" s="15" t="s">
        <v>52</v>
      </c>
      <c r="AI236" s="15" t="s">
        <v>1147</v>
      </c>
      <c r="AJ236" s="15" t="s">
        <v>53</v>
      </c>
    </row>
    <row r="237" ht="67.5" spans="1:36">
      <c r="A237" s="12" t="s">
        <v>1148</v>
      </c>
      <c r="B237" s="12" t="s">
        <v>1149</v>
      </c>
      <c r="C237" s="12" t="s">
        <v>42</v>
      </c>
      <c r="D237" s="12" t="s">
        <v>43</v>
      </c>
      <c r="E237" s="12" t="s">
        <v>44</v>
      </c>
      <c r="F237" s="13" t="s">
        <v>1150</v>
      </c>
      <c r="G237" s="12" t="s">
        <v>1151</v>
      </c>
      <c r="H237" s="12" t="s">
        <v>1152</v>
      </c>
      <c r="I237" s="12" t="s">
        <v>57</v>
      </c>
      <c r="J237" s="12" t="s">
        <v>1152</v>
      </c>
      <c r="K237" s="16">
        <v>50</v>
      </c>
      <c r="L237" s="15" t="s">
        <v>49</v>
      </c>
      <c r="M237" s="15">
        <f t="shared" si="3"/>
        <v>24</v>
      </c>
      <c r="N237" s="12" t="s">
        <v>50</v>
      </c>
      <c r="O237" s="13">
        <v>0</v>
      </c>
      <c r="P237" s="12"/>
      <c r="Q237" s="12"/>
      <c r="R237" s="12"/>
      <c r="S237" s="12"/>
      <c r="T237" s="12" t="s">
        <v>50</v>
      </c>
      <c r="U237" s="13">
        <v>24</v>
      </c>
      <c r="V237" s="12"/>
      <c r="W237" s="12"/>
      <c r="X237" s="12"/>
      <c r="Y237" s="12"/>
      <c r="Z237" s="12"/>
      <c r="AA237" s="12" t="s">
        <v>50</v>
      </c>
      <c r="AB237" s="13">
        <v>0</v>
      </c>
      <c r="AC237" s="12" t="s">
        <v>50</v>
      </c>
      <c r="AD237" s="13">
        <v>0</v>
      </c>
      <c r="AE237" s="13"/>
      <c r="AF237" s="11">
        <v>833.333333333333</v>
      </c>
      <c r="AG237" s="11">
        <v>2000</v>
      </c>
      <c r="AH237" s="15" t="s">
        <v>52</v>
      </c>
      <c r="AI237" s="12"/>
      <c r="AJ237" s="15" t="s">
        <v>53</v>
      </c>
    </row>
    <row r="238" ht="67.5" spans="1:36">
      <c r="A238" s="12" t="s">
        <v>1153</v>
      </c>
      <c r="B238" s="12" t="s">
        <v>1154</v>
      </c>
      <c r="C238" s="12" t="s">
        <v>42</v>
      </c>
      <c r="D238" s="12" t="s">
        <v>43</v>
      </c>
      <c r="E238" s="12" t="s">
        <v>44</v>
      </c>
      <c r="F238" s="13" t="s">
        <v>1155</v>
      </c>
      <c r="G238" s="12" t="s">
        <v>1151</v>
      </c>
      <c r="H238" s="12" t="s">
        <v>1156</v>
      </c>
      <c r="I238" s="12" t="s">
        <v>57</v>
      </c>
      <c r="J238" s="12" t="s">
        <v>1156</v>
      </c>
      <c r="K238" s="16">
        <v>33</v>
      </c>
      <c r="L238" s="15" t="s">
        <v>49</v>
      </c>
      <c r="M238" s="15">
        <f t="shared" si="3"/>
        <v>30</v>
      </c>
      <c r="N238" s="12" t="s">
        <v>50</v>
      </c>
      <c r="O238" s="13">
        <v>0</v>
      </c>
      <c r="P238" s="12"/>
      <c r="Q238" s="12"/>
      <c r="R238" s="12"/>
      <c r="S238" s="12"/>
      <c r="T238" s="12" t="s">
        <v>50</v>
      </c>
      <c r="U238" s="13">
        <v>30</v>
      </c>
      <c r="V238" s="12"/>
      <c r="W238" s="12"/>
      <c r="X238" s="12"/>
      <c r="Y238" s="12"/>
      <c r="Z238" s="12"/>
      <c r="AA238" s="12" t="s">
        <v>50</v>
      </c>
      <c r="AB238" s="13">
        <v>0</v>
      </c>
      <c r="AC238" s="12" t="s">
        <v>50</v>
      </c>
      <c r="AD238" s="13">
        <v>0</v>
      </c>
      <c r="AE238" s="12" t="s">
        <v>1157</v>
      </c>
      <c r="AF238" s="11">
        <v>505.833333333333</v>
      </c>
      <c r="AG238" s="11">
        <v>1214</v>
      </c>
      <c r="AH238" s="15" t="s">
        <v>52</v>
      </c>
      <c r="AI238" s="12" t="s">
        <v>1158</v>
      </c>
      <c r="AJ238" s="15" t="s">
        <v>53</v>
      </c>
    </row>
    <row r="239" ht="67.5" spans="1:36">
      <c r="A239" s="12" t="s">
        <v>1159</v>
      </c>
      <c r="B239" s="12" t="s">
        <v>1160</v>
      </c>
      <c r="C239" s="12" t="s">
        <v>42</v>
      </c>
      <c r="D239" s="12" t="s">
        <v>43</v>
      </c>
      <c r="E239" s="12" t="s">
        <v>44</v>
      </c>
      <c r="F239" s="13" t="s">
        <v>1161</v>
      </c>
      <c r="G239" s="12" t="s">
        <v>1151</v>
      </c>
      <c r="H239" s="12" t="s">
        <v>1162</v>
      </c>
      <c r="I239" s="12" t="s">
        <v>57</v>
      </c>
      <c r="J239" s="12" t="s">
        <v>1162</v>
      </c>
      <c r="K239" s="16">
        <v>11</v>
      </c>
      <c r="L239" s="15" t="s">
        <v>49</v>
      </c>
      <c r="M239" s="15">
        <f t="shared" si="3"/>
        <v>10</v>
      </c>
      <c r="N239" s="12" t="s">
        <v>50</v>
      </c>
      <c r="O239" s="13">
        <v>10</v>
      </c>
      <c r="P239" s="12"/>
      <c r="Q239" s="12"/>
      <c r="R239" s="12"/>
      <c r="S239" s="12"/>
      <c r="T239" s="12" t="s">
        <v>50</v>
      </c>
      <c r="U239" s="13">
        <v>0</v>
      </c>
      <c r="V239" s="12"/>
      <c r="W239" s="12"/>
      <c r="X239" s="12"/>
      <c r="Y239" s="12"/>
      <c r="Z239" s="12"/>
      <c r="AA239" s="12" t="s">
        <v>50</v>
      </c>
      <c r="AB239" s="13">
        <v>0</v>
      </c>
      <c r="AC239" s="12" t="s">
        <v>50</v>
      </c>
      <c r="AD239" s="13">
        <v>0</v>
      </c>
      <c r="AE239" s="12" t="s">
        <v>1157</v>
      </c>
      <c r="AF239" s="11">
        <v>116.25</v>
      </c>
      <c r="AG239" s="11">
        <v>279</v>
      </c>
      <c r="AH239" s="15" t="s">
        <v>52</v>
      </c>
      <c r="AI239" s="12" t="s">
        <v>1163</v>
      </c>
      <c r="AJ239" s="15" t="s">
        <v>53</v>
      </c>
    </row>
    <row r="240" ht="67.5" spans="1:36">
      <c r="A240" s="12" t="s">
        <v>1164</v>
      </c>
      <c r="B240" s="12" t="s">
        <v>1165</v>
      </c>
      <c r="C240" s="12" t="s">
        <v>42</v>
      </c>
      <c r="D240" s="12" t="s">
        <v>43</v>
      </c>
      <c r="E240" s="12" t="s">
        <v>44</v>
      </c>
      <c r="F240" s="13" t="s">
        <v>1166</v>
      </c>
      <c r="G240" s="12" t="s">
        <v>1151</v>
      </c>
      <c r="H240" s="12" t="s">
        <v>1167</v>
      </c>
      <c r="I240" s="12" t="s">
        <v>57</v>
      </c>
      <c r="J240" s="12" t="s">
        <v>1167</v>
      </c>
      <c r="K240" s="16">
        <v>16.5</v>
      </c>
      <c r="L240" s="15" t="s">
        <v>49</v>
      </c>
      <c r="M240" s="15">
        <f t="shared" si="3"/>
        <v>11.49</v>
      </c>
      <c r="N240" s="12" t="s">
        <v>50</v>
      </c>
      <c r="O240" s="13">
        <v>11.49</v>
      </c>
      <c r="P240" s="12"/>
      <c r="Q240" s="12"/>
      <c r="R240" s="12"/>
      <c r="S240" s="12"/>
      <c r="T240" s="12" t="s">
        <v>50</v>
      </c>
      <c r="U240" s="13">
        <v>0</v>
      </c>
      <c r="V240" s="12"/>
      <c r="W240" s="12"/>
      <c r="X240" s="12"/>
      <c r="Y240" s="12"/>
      <c r="Z240" s="12"/>
      <c r="AA240" s="12" t="s">
        <v>50</v>
      </c>
      <c r="AB240" s="13">
        <v>0</v>
      </c>
      <c r="AC240" s="12" t="s">
        <v>50</v>
      </c>
      <c r="AD240" s="13">
        <v>0</v>
      </c>
      <c r="AE240" s="13" t="s">
        <v>1168</v>
      </c>
      <c r="AF240" s="11">
        <v>474.166666666667</v>
      </c>
      <c r="AG240" s="11">
        <v>1138</v>
      </c>
      <c r="AH240" s="15" t="s">
        <v>52</v>
      </c>
      <c r="AI240" s="13" t="s">
        <v>1168</v>
      </c>
      <c r="AJ240" s="15" t="s">
        <v>53</v>
      </c>
    </row>
    <row r="241" ht="67.5" spans="1:36">
      <c r="A241" s="12" t="s">
        <v>1169</v>
      </c>
      <c r="B241" s="12" t="s">
        <v>1170</v>
      </c>
      <c r="C241" s="12" t="s">
        <v>42</v>
      </c>
      <c r="D241" s="12" t="s">
        <v>43</v>
      </c>
      <c r="E241" s="12" t="s">
        <v>44</v>
      </c>
      <c r="F241" s="13" t="s">
        <v>1171</v>
      </c>
      <c r="G241" s="12" t="s">
        <v>1151</v>
      </c>
      <c r="H241" s="12" t="s">
        <v>1151</v>
      </c>
      <c r="I241" s="12" t="s">
        <v>57</v>
      </c>
      <c r="J241" s="12" t="s">
        <v>1172</v>
      </c>
      <c r="K241" s="16">
        <v>8.24</v>
      </c>
      <c r="L241" s="15" t="s">
        <v>49</v>
      </c>
      <c r="M241" s="15">
        <f t="shared" si="3"/>
        <v>8.24</v>
      </c>
      <c r="N241" s="12" t="s">
        <v>50</v>
      </c>
      <c r="O241" s="13">
        <v>8.24</v>
      </c>
      <c r="P241" s="12"/>
      <c r="Q241" s="12"/>
      <c r="R241" s="12"/>
      <c r="S241" s="12"/>
      <c r="T241" s="12" t="s">
        <v>50</v>
      </c>
      <c r="U241" s="13">
        <v>0</v>
      </c>
      <c r="V241" s="12"/>
      <c r="W241" s="12"/>
      <c r="X241" s="12"/>
      <c r="Y241" s="12"/>
      <c r="Z241" s="12"/>
      <c r="AA241" s="12" t="s">
        <v>50</v>
      </c>
      <c r="AB241" s="13">
        <v>0</v>
      </c>
      <c r="AC241" s="12" t="s">
        <v>50</v>
      </c>
      <c r="AD241" s="13">
        <v>0</v>
      </c>
      <c r="AE241" s="13" t="s">
        <v>1173</v>
      </c>
      <c r="AF241" s="11">
        <v>424.583333333333</v>
      </c>
      <c r="AG241" s="11">
        <v>1019</v>
      </c>
      <c r="AH241" s="15" t="s">
        <v>52</v>
      </c>
      <c r="AI241" s="12" t="s">
        <v>1174</v>
      </c>
      <c r="AJ241" s="15" t="s">
        <v>53</v>
      </c>
    </row>
    <row r="242" ht="54" spans="1:36">
      <c r="A242" s="12" t="s">
        <v>1175</v>
      </c>
      <c r="B242" s="12" t="s">
        <v>1176</v>
      </c>
      <c r="C242" s="12" t="s">
        <v>42</v>
      </c>
      <c r="D242" s="12" t="s">
        <v>43</v>
      </c>
      <c r="E242" s="12" t="s">
        <v>44</v>
      </c>
      <c r="F242" s="13" t="s">
        <v>1177</v>
      </c>
      <c r="G242" s="12" t="s">
        <v>1151</v>
      </c>
      <c r="H242" s="12" t="s">
        <v>1151</v>
      </c>
      <c r="I242" s="12" t="s">
        <v>57</v>
      </c>
      <c r="J242" s="12" t="s">
        <v>1178</v>
      </c>
      <c r="K242" s="16">
        <v>9.5</v>
      </c>
      <c r="L242" s="15" t="s">
        <v>49</v>
      </c>
      <c r="M242" s="15">
        <f t="shared" si="3"/>
        <v>9.5</v>
      </c>
      <c r="N242" s="12" t="s">
        <v>50</v>
      </c>
      <c r="O242" s="13">
        <v>0</v>
      </c>
      <c r="P242" s="12"/>
      <c r="Q242" s="12"/>
      <c r="R242" s="12"/>
      <c r="S242" s="12"/>
      <c r="T242" s="12" t="s">
        <v>50</v>
      </c>
      <c r="U242" s="13">
        <v>9.5</v>
      </c>
      <c r="V242" s="12"/>
      <c r="W242" s="12"/>
      <c r="X242" s="12"/>
      <c r="Y242" s="12"/>
      <c r="Z242" s="12"/>
      <c r="AA242" s="12" t="s">
        <v>50</v>
      </c>
      <c r="AB242" s="13">
        <v>0</v>
      </c>
      <c r="AC242" s="12" t="s">
        <v>50</v>
      </c>
      <c r="AD242" s="13">
        <v>0</v>
      </c>
      <c r="AE242" s="12" t="s">
        <v>1179</v>
      </c>
      <c r="AF242" s="11">
        <v>95.8333333333333</v>
      </c>
      <c r="AG242" s="11">
        <v>230</v>
      </c>
      <c r="AH242" s="15" t="s">
        <v>52</v>
      </c>
      <c r="AI242" s="12" t="s">
        <v>1180</v>
      </c>
      <c r="AJ242" s="15" t="s">
        <v>53</v>
      </c>
    </row>
    <row r="243" ht="67.5" spans="1:36">
      <c r="A243" s="12" t="s">
        <v>1181</v>
      </c>
      <c r="B243" s="12" t="s">
        <v>1182</v>
      </c>
      <c r="C243" s="12" t="s">
        <v>42</v>
      </c>
      <c r="D243" s="12" t="s">
        <v>70</v>
      </c>
      <c r="E243" s="12" t="s">
        <v>71</v>
      </c>
      <c r="F243" s="13" t="s">
        <v>1183</v>
      </c>
      <c r="G243" s="12" t="s">
        <v>1151</v>
      </c>
      <c r="H243" s="12" t="s">
        <v>1184</v>
      </c>
      <c r="I243" s="12" t="s">
        <v>57</v>
      </c>
      <c r="J243" s="12" t="s">
        <v>1184</v>
      </c>
      <c r="K243" s="16">
        <v>40.7</v>
      </c>
      <c r="L243" s="15" t="s">
        <v>49</v>
      </c>
      <c r="M243" s="15">
        <f t="shared" si="3"/>
        <v>18.5</v>
      </c>
      <c r="N243" s="12" t="s">
        <v>50</v>
      </c>
      <c r="O243" s="13">
        <v>0</v>
      </c>
      <c r="P243" s="12"/>
      <c r="Q243" s="12"/>
      <c r="R243" s="12"/>
      <c r="S243" s="12"/>
      <c r="T243" s="12" t="s">
        <v>50</v>
      </c>
      <c r="U243" s="13">
        <v>18.5</v>
      </c>
      <c r="V243" s="12"/>
      <c r="W243" s="12"/>
      <c r="X243" s="12"/>
      <c r="Y243" s="12"/>
      <c r="Z243" s="12"/>
      <c r="AA243" s="12" t="s">
        <v>50</v>
      </c>
      <c r="AB243" s="13">
        <v>0</v>
      </c>
      <c r="AC243" s="12" t="s">
        <v>50</v>
      </c>
      <c r="AD243" s="13">
        <v>0</v>
      </c>
      <c r="AE243" s="12" t="s">
        <v>1185</v>
      </c>
      <c r="AF243" s="11">
        <v>625</v>
      </c>
      <c r="AG243" s="11">
        <v>1500</v>
      </c>
      <c r="AH243" s="15" t="s">
        <v>52</v>
      </c>
      <c r="AI243" s="12" t="s">
        <v>1163</v>
      </c>
      <c r="AJ243" s="15" t="s">
        <v>53</v>
      </c>
    </row>
    <row r="244" ht="67.5" spans="1:36">
      <c r="A244" s="12" t="s">
        <v>1186</v>
      </c>
      <c r="B244" s="12" t="s">
        <v>1187</v>
      </c>
      <c r="C244" s="12" t="s">
        <v>42</v>
      </c>
      <c r="D244" s="12" t="s">
        <v>70</v>
      </c>
      <c r="E244" s="12" t="s">
        <v>71</v>
      </c>
      <c r="F244" s="13" t="s">
        <v>1188</v>
      </c>
      <c r="G244" s="12" t="s">
        <v>1151</v>
      </c>
      <c r="H244" s="12" t="s">
        <v>1189</v>
      </c>
      <c r="I244" s="12" t="s">
        <v>57</v>
      </c>
      <c r="J244" s="12" t="s">
        <v>1178</v>
      </c>
      <c r="K244" s="16">
        <v>13.2</v>
      </c>
      <c r="L244" s="15" t="s">
        <v>49</v>
      </c>
      <c r="M244" s="15">
        <f t="shared" si="3"/>
        <v>13.2</v>
      </c>
      <c r="N244" s="12" t="s">
        <v>50</v>
      </c>
      <c r="O244" s="13">
        <v>0</v>
      </c>
      <c r="P244" s="12"/>
      <c r="Q244" s="12"/>
      <c r="R244" s="12"/>
      <c r="S244" s="12"/>
      <c r="T244" s="12" t="s">
        <v>50</v>
      </c>
      <c r="U244" s="13">
        <v>0</v>
      </c>
      <c r="V244" s="12"/>
      <c r="W244" s="12"/>
      <c r="X244" s="12"/>
      <c r="Y244" s="12"/>
      <c r="Z244" s="12"/>
      <c r="AA244" s="12" t="s">
        <v>50</v>
      </c>
      <c r="AB244" s="13">
        <v>13.2</v>
      </c>
      <c r="AC244" s="12" t="s">
        <v>50</v>
      </c>
      <c r="AD244" s="13">
        <v>0</v>
      </c>
      <c r="AE244" s="12" t="s">
        <v>1185</v>
      </c>
      <c r="AF244" s="11">
        <v>242.5</v>
      </c>
      <c r="AG244" s="11">
        <v>582</v>
      </c>
      <c r="AH244" s="15" t="s">
        <v>52</v>
      </c>
      <c r="AI244" s="12" t="s">
        <v>1190</v>
      </c>
      <c r="AJ244" s="15" t="s">
        <v>53</v>
      </c>
    </row>
    <row r="245" ht="54" spans="1:36">
      <c r="A245" s="12" t="s">
        <v>1191</v>
      </c>
      <c r="B245" s="12" t="s">
        <v>1192</v>
      </c>
      <c r="C245" s="12" t="s">
        <v>42</v>
      </c>
      <c r="D245" s="12" t="s">
        <v>70</v>
      </c>
      <c r="E245" s="12" t="s">
        <v>71</v>
      </c>
      <c r="F245" s="13" t="s">
        <v>790</v>
      </c>
      <c r="G245" s="12" t="s">
        <v>1151</v>
      </c>
      <c r="H245" s="12" t="s">
        <v>1151</v>
      </c>
      <c r="I245" s="12" t="s">
        <v>57</v>
      </c>
      <c r="J245" s="12" t="s">
        <v>1193</v>
      </c>
      <c r="K245" s="16">
        <v>5.5</v>
      </c>
      <c r="L245" s="15" t="s">
        <v>49</v>
      </c>
      <c r="M245" s="15">
        <f t="shared" si="3"/>
        <v>5.5</v>
      </c>
      <c r="N245" s="12" t="s">
        <v>50</v>
      </c>
      <c r="O245" s="13">
        <v>0</v>
      </c>
      <c r="P245" s="12"/>
      <c r="Q245" s="12"/>
      <c r="R245" s="12"/>
      <c r="S245" s="12"/>
      <c r="T245" s="12" t="s">
        <v>50</v>
      </c>
      <c r="U245" s="13">
        <v>5.5</v>
      </c>
      <c r="V245" s="12"/>
      <c r="W245" s="12"/>
      <c r="X245" s="12"/>
      <c r="Y245" s="12"/>
      <c r="Z245" s="12"/>
      <c r="AA245" s="12" t="s">
        <v>50</v>
      </c>
      <c r="AB245" s="13">
        <v>0</v>
      </c>
      <c r="AC245" s="12" t="s">
        <v>50</v>
      </c>
      <c r="AD245" s="13">
        <v>0</v>
      </c>
      <c r="AE245" s="12" t="s">
        <v>1194</v>
      </c>
      <c r="AF245" s="11">
        <v>145.833333333333</v>
      </c>
      <c r="AG245" s="11">
        <v>350</v>
      </c>
      <c r="AH245" s="15" t="s">
        <v>52</v>
      </c>
      <c r="AI245" s="12" t="s">
        <v>1194</v>
      </c>
      <c r="AJ245" s="15" t="s">
        <v>53</v>
      </c>
    </row>
    <row r="246" ht="67.5" spans="1:36">
      <c r="A246" s="12" t="s">
        <v>1195</v>
      </c>
      <c r="B246" s="12" t="s">
        <v>1196</v>
      </c>
      <c r="C246" s="12" t="s">
        <v>42</v>
      </c>
      <c r="D246" s="12" t="s">
        <v>70</v>
      </c>
      <c r="E246" s="12" t="s">
        <v>71</v>
      </c>
      <c r="F246" s="13" t="s">
        <v>790</v>
      </c>
      <c r="G246" s="12" t="s">
        <v>1151</v>
      </c>
      <c r="H246" s="12" t="s">
        <v>1151</v>
      </c>
      <c r="I246" s="12" t="s">
        <v>57</v>
      </c>
      <c r="J246" s="12" t="s">
        <v>1197</v>
      </c>
      <c r="K246" s="16">
        <v>5.5</v>
      </c>
      <c r="L246" s="15" t="s">
        <v>49</v>
      </c>
      <c r="M246" s="15">
        <f t="shared" si="3"/>
        <v>5.5</v>
      </c>
      <c r="N246" s="12" t="s">
        <v>50</v>
      </c>
      <c r="O246" s="13">
        <v>0</v>
      </c>
      <c r="P246" s="12"/>
      <c r="Q246" s="12"/>
      <c r="R246" s="12"/>
      <c r="S246" s="12"/>
      <c r="T246" s="12" t="s">
        <v>50</v>
      </c>
      <c r="U246" s="13">
        <v>5.5</v>
      </c>
      <c r="V246" s="12"/>
      <c r="W246" s="12"/>
      <c r="X246" s="12"/>
      <c r="Y246" s="12"/>
      <c r="Z246" s="12"/>
      <c r="AA246" s="12" t="s">
        <v>50</v>
      </c>
      <c r="AB246" s="13">
        <v>0</v>
      </c>
      <c r="AC246" s="12" t="s">
        <v>50</v>
      </c>
      <c r="AD246" s="13">
        <v>0</v>
      </c>
      <c r="AE246" s="12" t="s">
        <v>1194</v>
      </c>
      <c r="AF246" s="11">
        <v>108.333333333333</v>
      </c>
      <c r="AG246" s="11">
        <v>260</v>
      </c>
      <c r="AH246" s="15" t="s">
        <v>52</v>
      </c>
      <c r="AI246" s="12" t="s">
        <v>1194</v>
      </c>
      <c r="AJ246" s="15" t="s">
        <v>53</v>
      </c>
    </row>
    <row r="247" ht="67.5" spans="1:36">
      <c r="A247" s="12" t="s">
        <v>1198</v>
      </c>
      <c r="B247" s="12" t="s">
        <v>1199</v>
      </c>
      <c r="C247" s="12" t="s">
        <v>42</v>
      </c>
      <c r="D247" s="12" t="s">
        <v>70</v>
      </c>
      <c r="E247" s="12" t="s">
        <v>266</v>
      </c>
      <c r="F247" s="13" t="s">
        <v>1200</v>
      </c>
      <c r="G247" s="12" t="s">
        <v>1151</v>
      </c>
      <c r="H247" s="12" t="s">
        <v>1189</v>
      </c>
      <c r="I247" s="12" t="s">
        <v>57</v>
      </c>
      <c r="J247" s="12" t="s">
        <v>1189</v>
      </c>
      <c r="K247" s="16">
        <v>67.6</v>
      </c>
      <c r="L247" s="15" t="s">
        <v>49</v>
      </c>
      <c r="M247" s="15">
        <f t="shared" si="3"/>
        <v>67.6</v>
      </c>
      <c r="N247" s="12" t="s">
        <v>50</v>
      </c>
      <c r="O247" s="13">
        <v>0</v>
      </c>
      <c r="P247" s="12"/>
      <c r="Q247" s="12"/>
      <c r="R247" s="12"/>
      <c r="S247" s="12"/>
      <c r="T247" s="12" t="s">
        <v>50</v>
      </c>
      <c r="U247" s="13">
        <v>67.6</v>
      </c>
      <c r="V247" s="12"/>
      <c r="W247" s="12"/>
      <c r="X247" s="12"/>
      <c r="Y247" s="12"/>
      <c r="Z247" s="12"/>
      <c r="AA247" s="12" t="s">
        <v>50</v>
      </c>
      <c r="AB247" s="13">
        <v>0</v>
      </c>
      <c r="AC247" s="12" t="s">
        <v>50</v>
      </c>
      <c r="AD247" s="13">
        <v>0</v>
      </c>
      <c r="AE247" s="12" t="s">
        <v>1201</v>
      </c>
      <c r="AF247" s="11">
        <v>87.5</v>
      </c>
      <c r="AG247" s="11">
        <v>210</v>
      </c>
      <c r="AH247" s="15" t="s">
        <v>52</v>
      </c>
      <c r="AI247" s="12" t="s">
        <v>1202</v>
      </c>
      <c r="AJ247" s="15" t="s">
        <v>53</v>
      </c>
    </row>
    <row r="248" ht="94.5" spans="1:36">
      <c r="A248" s="12" t="s">
        <v>1203</v>
      </c>
      <c r="B248" s="12" t="s">
        <v>1204</v>
      </c>
      <c r="C248" s="12" t="s">
        <v>42</v>
      </c>
      <c r="D248" s="12" t="s">
        <v>70</v>
      </c>
      <c r="E248" s="12" t="s">
        <v>266</v>
      </c>
      <c r="F248" s="13" t="s">
        <v>1205</v>
      </c>
      <c r="G248" s="12" t="s">
        <v>1151</v>
      </c>
      <c r="H248" s="12" t="s">
        <v>1156</v>
      </c>
      <c r="I248" s="12" t="s">
        <v>57</v>
      </c>
      <c r="J248" s="12" t="s">
        <v>1156</v>
      </c>
      <c r="K248" s="16">
        <v>41.6</v>
      </c>
      <c r="L248" s="15" t="s">
        <v>49</v>
      </c>
      <c r="M248" s="15">
        <f t="shared" si="3"/>
        <v>41.6</v>
      </c>
      <c r="N248" s="12" t="s">
        <v>50</v>
      </c>
      <c r="O248" s="13">
        <v>0</v>
      </c>
      <c r="P248" s="12"/>
      <c r="Q248" s="12"/>
      <c r="R248" s="12"/>
      <c r="S248" s="12"/>
      <c r="T248" s="12" t="s">
        <v>50</v>
      </c>
      <c r="U248" s="13">
        <v>41.6</v>
      </c>
      <c r="V248" s="12"/>
      <c r="W248" s="12"/>
      <c r="X248" s="12"/>
      <c r="Y248" s="12"/>
      <c r="Z248" s="12"/>
      <c r="AA248" s="12" t="s">
        <v>50</v>
      </c>
      <c r="AB248" s="13">
        <v>0</v>
      </c>
      <c r="AC248" s="12" t="s">
        <v>50</v>
      </c>
      <c r="AD248" s="13">
        <v>0</v>
      </c>
      <c r="AE248" s="12" t="s">
        <v>1206</v>
      </c>
      <c r="AF248" s="11">
        <v>66.6666666666667</v>
      </c>
      <c r="AG248" s="11">
        <v>160</v>
      </c>
      <c r="AH248" s="15" t="s">
        <v>52</v>
      </c>
      <c r="AI248" s="12" t="s">
        <v>1202</v>
      </c>
      <c r="AJ248" s="15" t="s">
        <v>53</v>
      </c>
    </row>
    <row r="249" ht="67.5" spans="1:36">
      <c r="A249" s="12" t="s">
        <v>1207</v>
      </c>
      <c r="B249" s="12" t="s">
        <v>1208</v>
      </c>
      <c r="C249" s="12" t="s">
        <v>42</v>
      </c>
      <c r="D249" s="12" t="s">
        <v>70</v>
      </c>
      <c r="E249" s="12" t="s">
        <v>266</v>
      </c>
      <c r="F249" s="13" t="s">
        <v>1209</v>
      </c>
      <c r="G249" s="12" t="s">
        <v>1151</v>
      </c>
      <c r="H249" s="12" t="s">
        <v>1189</v>
      </c>
      <c r="I249" s="12" t="s">
        <v>57</v>
      </c>
      <c r="J249" s="12" t="s">
        <v>1210</v>
      </c>
      <c r="K249" s="16">
        <v>149.9</v>
      </c>
      <c r="L249" s="15" t="s">
        <v>49</v>
      </c>
      <c r="M249" s="15">
        <f t="shared" si="3"/>
        <v>149.9</v>
      </c>
      <c r="N249" s="12" t="s">
        <v>50</v>
      </c>
      <c r="O249" s="13">
        <v>0</v>
      </c>
      <c r="P249" s="12"/>
      <c r="Q249" s="12"/>
      <c r="R249" s="12"/>
      <c r="S249" s="12"/>
      <c r="T249" s="12" t="s">
        <v>50</v>
      </c>
      <c r="U249" s="13">
        <v>0</v>
      </c>
      <c r="V249" s="12"/>
      <c r="W249" s="12"/>
      <c r="X249" s="12"/>
      <c r="Y249" s="12"/>
      <c r="Z249" s="12"/>
      <c r="AA249" s="12" t="s">
        <v>50</v>
      </c>
      <c r="AB249" s="13">
        <v>149.9</v>
      </c>
      <c r="AC249" s="12" t="s">
        <v>50</v>
      </c>
      <c r="AD249" s="13">
        <v>0</v>
      </c>
      <c r="AE249" s="12" t="s">
        <v>1211</v>
      </c>
      <c r="AF249" s="11">
        <v>33.3333333333333</v>
      </c>
      <c r="AG249" s="11">
        <v>80</v>
      </c>
      <c r="AH249" s="15" t="s">
        <v>52</v>
      </c>
      <c r="AI249" s="12" t="s">
        <v>1212</v>
      </c>
      <c r="AJ249" s="15" t="s">
        <v>53</v>
      </c>
    </row>
    <row r="250" ht="67.5" spans="1:36">
      <c r="A250" s="12" t="s">
        <v>1213</v>
      </c>
      <c r="B250" s="12" t="s">
        <v>1214</v>
      </c>
      <c r="C250" s="12" t="s">
        <v>42</v>
      </c>
      <c r="D250" s="12" t="s">
        <v>70</v>
      </c>
      <c r="E250" s="12" t="s">
        <v>266</v>
      </c>
      <c r="F250" s="13" t="s">
        <v>1215</v>
      </c>
      <c r="G250" s="12" t="s">
        <v>1151</v>
      </c>
      <c r="H250" s="12" t="s">
        <v>1156</v>
      </c>
      <c r="I250" s="12" t="s">
        <v>57</v>
      </c>
      <c r="J250" s="12" t="s">
        <v>1156</v>
      </c>
      <c r="K250" s="16">
        <v>16</v>
      </c>
      <c r="L250" s="15" t="s">
        <v>49</v>
      </c>
      <c r="M250" s="15">
        <f t="shared" si="3"/>
        <v>16</v>
      </c>
      <c r="N250" s="12" t="s">
        <v>50</v>
      </c>
      <c r="O250" s="13">
        <v>0</v>
      </c>
      <c r="P250" s="12"/>
      <c r="Q250" s="12"/>
      <c r="R250" s="12"/>
      <c r="S250" s="12"/>
      <c r="T250" s="12" t="s">
        <v>50</v>
      </c>
      <c r="U250" s="13">
        <v>0</v>
      </c>
      <c r="V250" s="12"/>
      <c r="W250" s="12"/>
      <c r="X250" s="12"/>
      <c r="Y250" s="12"/>
      <c r="Z250" s="12"/>
      <c r="AA250" s="12" t="s">
        <v>50</v>
      </c>
      <c r="AB250" s="13">
        <v>16</v>
      </c>
      <c r="AC250" s="12" t="s">
        <v>50</v>
      </c>
      <c r="AD250" s="13">
        <v>0</v>
      </c>
      <c r="AE250" s="12" t="s">
        <v>1216</v>
      </c>
      <c r="AF250" s="11">
        <v>361.25</v>
      </c>
      <c r="AG250" s="11">
        <v>867</v>
      </c>
      <c r="AH250" s="15" t="s">
        <v>52</v>
      </c>
      <c r="AI250" s="12" t="s">
        <v>1216</v>
      </c>
      <c r="AJ250" s="15" t="s">
        <v>53</v>
      </c>
    </row>
    <row r="251" ht="67.5" spans="1:36">
      <c r="A251" s="12" t="s">
        <v>1217</v>
      </c>
      <c r="B251" s="12" t="s">
        <v>1218</v>
      </c>
      <c r="C251" s="12" t="s">
        <v>42</v>
      </c>
      <c r="D251" s="12" t="s">
        <v>294</v>
      </c>
      <c r="E251" s="12" t="s">
        <v>294</v>
      </c>
      <c r="F251" s="13" t="s">
        <v>1219</v>
      </c>
      <c r="G251" s="12" t="s">
        <v>1151</v>
      </c>
      <c r="H251" s="12" t="s">
        <v>1151</v>
      </c>
      <c r="I251" s="12" t="s">
        <v>57</v>
      </c>
      <c r="J251" s="12" t="s">
        <v>1178</v>
      </c>
      <c r="K251" s="16">
        <v>70</v>
      </c>
      <c r="L251" s="15" t="s">
        <v>49</v>
      </c>
      <c r="M251" s="15">
        <f t="shared" si="3"/>
        <v>70</v>
      </c>
      <c r="N251" s="12" t="s">
        <v>50</v>
      </c>
      <c r="O251" s="13">
        <v>70</v>
      </c>
      <c r="P251" s="12"/>
      <c r="Q251" s="12"/>
      <c r="R251" s="12"/>
      <c r="S251" s="12"/>
      <c r="T251" s="12" t="s">
        <v>50</v>
      </c>
      <c r="U251" s="13">
        <v>0</v>
      </c>
      <c r="V251" s="12"/>
      <c r="W251" s="12"/>
      <c r="X251" s="12"/>
      <c r="Y251" s="12"/>
      <c r="Z251" s="12"/>
      <c r="AA251" s="12" t="s">
        <v>50</v>
      </c>
      <c r="AB251" s="13">
        <v>0</v>
      </c>
      <c r="AC251" s="12" t="s">
        <v>50</v>
      </c>
      <c r="AD251" s="13">
        <v>0</v>
      </c>
      <c r="AE251" s="12" t="s">
        <v>1220</v>
      </c>
      <c r="AF251" s="11">
        <v>1041.66666666667</v>
      </c>
      <c r="AG251" s="11">
        <v>2500</v>
      </c>
      <c r="AH251" s="15" t="s">
        <v>52</v>
      </c>
      <c r="AI251" s="12" t="s">
        <v>1158</v>
      </c>
      <c r="AJ251" s="15" t="s">
        <v>53</v>
      </c>
    </row>
    <row r="252" ht="54.75" spans="1:36">
      <c r="A252" s="12" t="s">
        <v>1221</v>
      </c>
      <c r="B252" s="12" t="s">
        <v>1222</v>
      </c>
      <c r="C252" s="12" t="s">
        <v>42</v>
      </c>
      <c r="D252" s="12" t="s">
        <v>294</v>
      </c>
      <c r="E252" s="12" t="s">
        <v>294</v>
      </c>
      <c r="F252" s="13" t="s">
        <v>1223</v>
      </c>
      <c r="G252" s="12" t="s">
        <v>1151</v>
      </c>
      <c r="H252" s="12" t="s">
        <v>1151</v>
      </c>
      <c r="I252" s="12" t="s">
        <v>57</v>
      </c>
      <c r="J252" s="12" t="s">
        <v>1189</v>
      </c>
      <c r="K252" s="16">
        <v>20</v>
      </c>
      <c r="L252" s="15" t="s">
        <v>49</v>
      </c>
      <c r="M252" s="15">
        <f t="shared" si="3"/>
        <v>20</v>
      </c>
      <c r="N252" s="12" t="s">
        <v>50</v>
      </c>
      <c r="O252" s="13">
        <v>0</v>
      </c>
      <c r="P252" s="12"/>
      <c r="Q252" s="12"/>
      <c r="R252" s="12"/>
      <c r="S252" s="12"/>
      <c r="T252" s="12" t="s">
        <v>50</v>
      </c>
      <c r="U252" s="13">
        <v>20</v>
      </c>
      <c r="V252" s="12"/>
      <c r="W252" s="12"/>
      <c r="X252" s="12"/>
      <c r="Y252" s="12"/>
      <c r="Z252" s="12"/>
      <c r="AA252" s="12" t="s">
        <v>50</v>
      </c>
      <c r="AB252" s="13">
        <v>0</v>
      </c>
      <c r="AC252" s="12" t="s">
        <v>50</v>
      </c>
      <c r="AD252" s="13">
        <v>0</v>
      </c>
      <c r="AE252" s="13" t="s">
        <v>1223</v>
      </c>
      <c r="AF252" s="11">
        <v>1041.66666666667</v>
      </c>
      <c r="AG252" s="11">
        <v>2500</v>
      </c>
      <c r="AH252" s="15" t="s">
        <v>52</v>
      </c>
      <c r="AI252" s="13" t="s">
        <v>1223</v>
      </c>
      <c r="AJ252" s="15" t="s">
        <v>53</v>
      </c>
    </row>
    <row r="253" ht="68.25" spans="1:36">
      <c r="A253" s="12" t="s">
        <v>1224</v>
      </c>
      <c r="B253" s="12" t="s">
        <v>1225</v>
      </c>
      <c r="C253" s="12" t="s">
        <v>42</v>
      </c>
      <c r="D253" s="12" t="s">
        <v>294</v>
      </c>
      <c r="E253" s="12" t="s">
        <v>294</v>
      </c>
      <c r="F253" s="13" t="s">
        <v>1223</v>
      </c>
      <c r="G253" s="12" t="s">
        <v>1151</v>
      </c>
      <c r="H253" s="12" t="s">
        <v>1151</v>
      </c>
      <c r="I253" s="12" t="s">
        <v>57</v>
      </c>
      <c r="J253" s="12" t="s">
        <v>1178</v>
      </c>
      <c r="K253" s="16">
        <v>20</v>
      </c>
      <c r="L253" s="15" t="s">
        <v>49</v>
      </c>
      <c r="M253" s="15">
        <f t="shared" si="3"/>
        <v>20</v>
      </c>
      <c r="N253" s="12" t="s">
        <v>50</v>
      </c>
      <c r="O253" s="13">
        <v>0</v>
      </c>
      <c r="P253" s="12"/>
      <c r="Q253" s="12"/>
      <c r="R253" s="12"/>
      <c r="S253" s="12"/>
      <c r="T253" s="12" t="s">
        <v>50</v>
      </c>
      <c r="U253" s="13">
        <v>0</v>
      </c>
      <c r="V253" s="12"/>
      <c r="W253" s="12"/>
      <c r="X253" s="12"/>
      <c r="Y253" s="12"/>
      <c r="Z253" s="12"/>
      <c r="AA253" s="12" t="s">
        <v>50</v>
      </c>
      <c r="AB253" s="13">
        <v>0</v>
      </c>
      <c r="AC253" s="12" t="s">
        <v>50</v>
      </c>
      <c r="AD253" s="13">
        <v>20</v>
      </c>
      <c r="AE253" s="13" t="s">
        <v>1223</v>
      </c>
      <c r="AF253" s="11">
        <v>1041.66666666667</v>
      </c>
      <c r="AG253" s="11">
        <v>2500</v>
      </c>
      <c r="AH253" s="15" t="s">
        <v>52</v>
      </c>
      <c r="AI253" s="13" t="s">
        <v>1223</v>
      </c>
      <c r="AJ253" s="15" t="s">
        <v>53</v>
      </c>
    </row>
    <row r="254" ht="108" spans="1:36">
      <c r="A254" s="12" t="s">
        <v>1226</v>
      </c>
      <c r="B254" s="12" t="s">
        <v>1227</v>
      </c>
      <c r="C254" s="12" t="s">
        <v>115</v>
      </c>
      <c r="D254" s="12" t="s">
        <v>116</v>
      </c>
      <c r="E254" s="12" t="s">
        <v>117</v>
      </c>
      <c r="F254" s="17" t="s">
        <v>1228</v>
      </c>
      <c r="G254" s="12" t="s">
        <v>1151</v>
      </c>
      <c r="H254" s="12" t="s">
        <v>1151</v>
      </c>
      <c r="I254" s="12" t="s">
        <v>47</v>
      </c>
      <c r="J254" s="12" t="s">
        <v>1178</v>
      </c>
      <c r="K254" s="16">
        <v>36.4</v>
      </c>
      <c r="L254" s="15" t="s">
        <v>49</v>
      </c>
      <c r="M254" s="15">
        <f t="shared" si="3"/>
        <v>36.4</v>
      </c>
      <c r="N254" s="12" t="s">
        <v>50</v>
      </c>
      <c r="O254" s="13">
        <v>36.4</v>
      </c>
      <c r="P254" s="12"/>
      <c r="Q254" s="12"/>
      <c r="R254" s="12"/>
      <c r="S254" s="12"/>
      <c r="T254" s="12" t="s">
        <v>50</v>
      </c>
      <c r="U254" s="13">
        <v>0</v>
      </c>
      <c r="V254" s="12"/>
      <c r="W254" s="12"/>
      <c r="X254" s="12"/>
      <c r="Y254" s="12"/>
      <c r="Z254" s="12"/>
      <c r="AA254" s="12" t="s">
        <v>50</v>
      </c>
      <c r="AB254" s="13">
        <v>0</v>
      </c>
      <c r="AC254" s="12" t="s">
        <v>50</v>
      </c>
      <c r="AD254" s="13">
        <v>0</v>
      </c>
      <c r="AE254" s="17" t="s">
        <v>1228</v>
      </c>
      <c r="AF254" s="11">
        <v>28.3333333333333</v>
      </c>
      <c r="AG254" s="11">
        <v>68</v>
      </c>
      <c r="AH254" s="15" t="s">
        <v>52</v>
      </c>
      <c r="AI254" s="17" t="s">
        <v>1228</v>
      </c>
      <c r="AJ254" s="15" t="s">
        <v>53</v>
      </c>
    </row>
    <row r="255" ht="95.25" spans="1:36">
      <c r="A255" s="12" t="s">
        <v>1229</v>
      </c>
      <c r="B255" s="12" t="s">
        <v>1230</v>
      </c>
      <c r="C255" s="12" t="s">
        <v>115</v>
      </c>
      <c r="D255" s="12" t="s">
        <v>116</v>
      </c>
      <c r="E255" s="12" t="s">
        <v>122</v>
      </c>
      <c r="F255" s="17" t="s">
        <v>1231</v>
      </c>
      <c r="G255" s="12" t="s">
        <v>1151</v>
      </c>
      <c r="H255" s="12" t="s">
        <v>1151</v>
      </c>
      <c r="I255" s="12" t="s">
        <v>47</v>
      </c>
      <c r="J255" s="12" t="s">
        <v>1232</v>
      </c>
      <c r="K255" s="16">
        <v>14.58</v>
      </c>
      <c r="L255" s="15" t="s">
        <v>49</v>
      </c>
      <c r="M255" s="15">
        <f t="shared" si="3"/>
        <v>14.58</v>
      </c>
      <c r="N255" s="12" t="s">
        <v>50</v>
      </c>
      <c r="O255" s="13">
        <v>0</v>
      </c>
      <c r="P255" s="12"/>
      <c r="Q255" s="12"/>
      <c r="R255" s="12"/>
      <c r="S255" s="12"/>
      <c r="T255" s="12" t="s">
        <v>50</v>
      </c>
      <c r="U255" s="13">
        <v>14.58</v>
      </c>
      <c r="V255" s="12"/>
      <c r="W255" s="12"/>
      <c r="X255" s="12"/>
      <c r="Y255" s="12"/>
      <c r="Z255" s="12"/>
      <c r="AA255" s="12" t="s">
        <v>50</v>
      </c>
      <c r="AB255" s="13">
        <v>0</v>
      </c>
      <c r="AC255" s="12" t="s">
        <v>50</v>
      </c>
      <c r="AD255" s="13">
        <v>0</v>
      </c>
      <c r="AE255" s="17" t="s">
        <v>1231</v>
      </c>
      <c r="AF255" s="11">
        <v>62.5</v>
      </c>
      <c r="AG255" s="11">
        <v>150</v>
      </c>
      <c r="AH255" s="15" t="s">
        <v>52</v>
      </c>
      <c r="AI255" s="17" t="s">
        <v>1233</v>
      </c>
      <c r="AJ255" s="15" t="s">
        <v>53</v>
      </c>
    </row>
    <row r="256" ht="81" spans="1:36">
      <c r="A256" s="12" t="s">
        <v>1234</v>
      </c>
      <c r="B256" s="12" t="s">
        <v>1235</v>
      </c>
      <c r="C256" s="12" t="s">
        <v>42</v>
      </c>
      <c r="D256" s="12" t="s">
        <v>43</v>
      </c>
      <c r="E256" s="12" t="s">
        <v>44</v>
      </c>
      <c r="F256" s="13" t="s">
        <v>1236</v>
      </c>
      <c r="G256" s="12" t="s">
        <v>1237</v>
      </c>
      <c r="H256" s="12" t="s">
        <v>1237</v>
      </c>
      <c r="I256" s="12" t="s">
        <v>57</v>
      </c>
      <c r="J256" s="12" t="s">
        <v>1238</v>
      </c>
      <c r="K256" s="16">
        <v>12.46</v>
      </c>
      <c r="L256" s="15" t="s">
        <v>49</v>
      </c>
      <c r="M256" s="15">
        <f t="shared" si="3"/>
        <v>12.46</v>
      </c>
      <c r="N256" s="12" t="s">
        <v>50</v>
      </c>
      <c r="O256" s="13">
        <v>12.46</v>
      </c>
      <c r="P256" s="12"/>
      <c r="Q256" s="12"/>
      <c r="R256" s="12"/>
      <c r="S256" s="12"/>
      <c r="T256" s="12" t="s">
        <v>50</v>
      </c>
      <c r="U256" s="13">
        <v>0</v>
      </c>
      <c r="V256" s="12"/>
      <c r="W256" s="12"/>
      <c r="X256" s="12"/>
      <c r="Y256" s="12"/>
      <c r="Z256" s="12"/>
      <c r="AA256" s="12" t="s">
        <v>50</v>
      </c>
      <c r="AB256" s="13">
        <v>0</v>
      </c>
      <c r="AC256" s="12" t="s">
        <v>50</v>
      </c>
      <c r="AD256" s="13">
        <v>0</v>
      </c>
      <c r="AE256" s="13" t="s">
        <v>1239</v>
      </c>
      <c r="AF256" s="11">
        <v>256.666666666667</v>
      </c>
      <c r="AG256" s="11">
        <v>616</v>
      </c>
      <c r="AH256" s="15" t="s">
        <v>52</v>
      </c>
      <c r="AI256" s="15" t="s">
        <v>1240</v>
      </c>
      <c r="AJ256" s="15" t="s">
        <v>53</v>
      </c>
    </row>
    <row r="257" ht="121.5" spans="1:36">
      <c r="A257" s="12" t="s">
        <v>1241</v>
      </c>
      <c r="B257" s="12" t="s">
        <v>1242</v>
      </c>
      <c r="C257" s="12" t="s">
        <v>42</v>
      </c>
      <c r="D257" s="12" t="s">
        <v>43</v>
      </c>
      <c r="E257" s="12" t="s">
        <v>44</v>
      </c>
      <c r="F257" s="13" t="s">
        <v>1243</v>
      </c>
      <c r="G257" s="12" t="s">
        <v>1237</v>
      </c>
      <c r="H257" s="12" t="s">
        <v>1244</v>
      </c>
      <c r="I257" s="12" t="s">
        <v>57</v>
      </c>
      <c r="J257" s="12" t="s">
        <v>1245</v>
      </c>
      <c r="K257" s="16">
        <v>20</v>
      </c>
      <c r="L257" s="15" t="s">
        <v>49</v>
      </c>
      <c r="M257" s="15">
        <f t="shared" si="3"/>
        <v>18.75</v>
      </c>
      <c r="N257" s="12" t="s">
        <v>50</v>
      </c>
      <c r="O257" s="13">
        <v>18.75</v>
      </c>
      <c r="P257" s="12"/>
      <c r="Q257" s="12"/>
      <c r="R257" s="12"/>
      <c r="S257" s="12"/>
      <c r="T257" s="12" t="s">
        <v>50</v>
      </c>
      <c r="U257" s="13">
        <v>0</v>
      </c>
      <c r="V257" s="12"/>
      <c r="W257" s="12"/>
      <c r="X257" s="12"/>
      <c r="Y257" s="12"/>
      <c r="Z257" s="12"/>
      <c r="AA257" s="12" t="s">
        <v>50</v>
      </c>
      <c r="AB257" s="13">
        <v>0</v>
      </c>
      <c r="AC257" s="12" t="s">
        <v>50</v>
      </c>
      <c r="AD257" s="13">
        <v>0</v>
      </c>
      <c r="AE257" s="13" t="s">
        <v>1246</v>
      </c>
      <c r="AF257" s="11">
        <v>91.6666666666667</v>
      </c>
      <c r="AG257" s="11">
        <v>220</v>
      </c>
      <c r="AH257" s="15" t="s">
        <v>52</v>
      </c>
      <c r="AI257" s="15" t="s">
        <v>1247</v>
      </c>
      <c r="AJ257" s="15" t="s">
        <v>53</v>
      </c>
    </row>
    <row r="258" ht="108" spans="1:36">
      <c r="A258" s="12" t="s">
        <v>1248</v>
      </c>
      <c r="B258" s="12" t="s">
        <v>1249</v>
      </c>
      <c r="C258" s="12" t="s">
        <v>42</v>
      </c>
      <c r="D258" s="12" t="s">
        <v>43</v>
      </c>
      <c r="E258" s="12" t="s">
        <v>44</v>
      </c>
      <c r="F258" s="13" t="s">
        <v>1250</v>
      </c>
      <c r="G258" s="12" t="s">
        <v>1237</v>
      </c>
      <c r="H258" s="12" t="s">
        <v>1251</v>
      </c>
      <c r="I258" s="12" t="s">
        <v>57</v>
      </c>
      <c r="J258" s="12" t="s">
        <v>1252</v>
      </c>
      <c r="K258" s="16">
        <v>60</v>
      </c>
      <c r="L258" s="15" t="s">
        <v>49</v>
      </c>
      <c r="M258" s="15">
        <f t="shared" si="3"/>
        <v>28</v>
      </c>
      <c r="N258" s="12" t="s">
        <v>50</v>
      </c>
      <c r="O258" s="13">
        <v>0</v>
      </c>
      <c r="P258" s="12"/>
      <c r="Q258" s="12"/>
      <c r="R258" s="12"/>
      <c r="S258" s="12"/>
      <c r="T258" s="12" t="s">
        <v>50</v>
      </c>
      <c r="U258" s="13">
        <v>28</v>
      </c>
      <c r="V258" s="12"/>
      <c r="W258" s="12"/>
      <c r="X258" s="12"/>
      <c r="Y258" s="12"/>
      <c r="Z258" s="12"/>
      <c r="AA258" s="12" t="s">
        <v>50</v>
      </c>
      <c r="AB258" s="13">
        <v>0</v>
      </c>
      <c r="AC258" s="12" t="s">
        <v>50</v>
      </c>
      <c r="AD258" s="13">
        <v>0</v>
      </c>
      <c r="AE258" s="13" t="s">
        <v>1253</v>
      </c>
      <c r="AF258" s="11">
        <v>23.3333333333333</v>
      </c>
      <c r="AG258" s="11">
        <v>56</v>
      </c>
      <c r="AH258" s="15" t="s">
        <v>52</v>
      </c>
      <c r="AI258" s="15" t="s">
        <v>1254</v>
      </c>
      <c r="AJ258" s="15" t="s">
        <v>53</v>
      </c>
    </row>
    <row r="259" ht="108" spans="1:36">
      <c r="A259" s="12" t="s">
        <v>1255</v>
      </c>
      <c r="B259" s="12" t="s">
        <v>1256</v>
      </c>
      <c r="C259" s="12" t="s">
        <v>42</v>
      </c>
      <c r="D259" s="12" t="s">
        <v>43</v>
      </c>
      <c r="E259" s="12" t="s">
        <v>44</v>
      </c>
      <c r="F259" s="13" t="s">
        <v>1257</v>
      </c>
      <c r="G259" s="12" t="s">
        <v>1237</v>
      </c>
      <c r="H259" s="12" t="s">
        <v>1258</v>
      </c>
      <c r="I259" s="12" t="s">
        <v>57</v>
      </c>
      <c r="J259" s="12" t="s">
        <v>1259</v>
      </c>
      <c r="K259" s="16">
        <v>8.06</v>
      </c>
      <c r="L259" s="15" t="s">
        <v>49</v>
      </c>
      <c r="M259" s="15">
        <f t="shared" si="3"/>
        <v>3.72</v>
      </c>
      <c r="N259" s="12" t="s">
        <v>50</v>
      </c>
      <c r="O259" s="13">
        <v>0</v>
      </c>
      <c r="P259" s="12"/>
      <c r="Q259" s="12"/>
      <c r="R259" s="12"/>
      <c r="S259" s="12"/>
      <c r="T259" s="12" t="s">
        <v>50</v>
      </c>
      <c r="U259" s="13">
        <v>3.72</v>
      </c>
      <c r="V259" s="12"/>
      <c r="W259" s="12"/>
      <c r="X259" s="12"/>
      <c r="Y259" s="12"/>
      <c r="Z259" s="12"/>
      <c r="AA259" s="12" t="s">
        <v>50</v>
      </c>
      <c r="AB259" s="13">
        <v>0</v>
      </c>
      <c r="AC259" s="12" t="s">
        <v>50</v>
      </c>
      <c r="AD259" s="13">
        <v>0</v>
      </c>
      <c r="AE259" s="13" t="s">
        <v>1253</v>
      </c>
      <c r="AF259" s="11">
        <v>23.3333333333333</v>
      </c>
      <c r="AG259" s="11">
        <v>56</v>
      </c>
      <c r="AH259" s="15" t="s">
        <v>52</v>
      </c>
      <c r="AI259" s="15" t="s">
        <v>1260</v>
      </c>
      <c r="AJ259" s="15" t="s">
        <v>53</v>
      </c>
    </row>
    <row r="260" ht="108" spans="1:36">
      <c r="A260" s="12" t="s">
        <v>1261</v>
      </c>
      <c r="B260" s="12" t="s">
        <v>1262</v>
      </c>
      <c r="C260" s="12" t="s">
        <v>42</v>
      </c>
      <c r="D260" s="12" t="s">
        <v>43</v>
      </c>
      <c r="E260" s="12" t="s">
        <v>44</v>
      </c>
      <c r="F260" s="13" t="s">
        <v>1263</v>
      </c>
      <c r="G260" s="12" t="s">
        <v>1237</v>
      </c>
      <c r="H260" s="12" t="s">
        <v>1264</v>
      </c>
      <c r="I260" s="12" t="s">
        <v>57</v>
      </c>
      <c r="J260" s="12" t="s">
        <v>1265</v>
      </c>
      <c r="K260" s="16">
        <v>42</v>
      </c>
      <c r="L260" s="15" t="s">
        <v>49</v>
      </c>
      <c r="M260" s="15">
        <f t="shared" si="3"/>
        <v>20</v>
      </c>
      <c r="N260" s="12" t="s">
        <v>50</v>
      </c>
      <c r="O260" s="13">
        <v>0</v>
      </c>
      <c r="P260" s="12"/>
      <c r="Q260" s="12"/>
      <c r="R260" s="12"/>
      <c r="S260" s="12"/>
      <c r="T260" s="12" t="s">
        <v>50</v>
      </c>
      <c r="U260" s="13">
        <v>20</v>
      </c>
      <c r="V260" s="12"/>
      <c r="W260" s="12"/>
      <c r="X260" s="12"/>
      <c r="Y260" s="12"/>
      <c r="Z260" s="12"/>
      <c r="AA260" s="12" t="s">
        <v>50</v>
      </c>
      <c r="AB260" s="13">
        <v>0</v>
      </c>
      <c r="AC260" s="12" t="s">
        <v>50</v>
      </c>
      <c r="AD260" s="13">
        <v>0</v>
      </c>
      <c r="AE260" s="13" t="s">
        <v>1253</v>
      </c>
      <c r="AF260" s="11">
        <v>23.3333333333333</v>
      </c>
      <c r="AG260" s="11">
        <v>56</v>
      </c>
      <c r="AH260" s="15" t="s">
        <v>52</v>
      </c>
      <c r="AI260" s="15" t="s">
        <v>1260</v>
      </c>
      <c r="AJ260" s="15" t="s">
        <v>53</v>
      </c>
    </row>
    <row r="261" ht="94.5" spans="1:36">
      <c r="A261" s="12" t="s">
        <v>1266</v>
      </c>
      <c r="B261" s="12" t="s">
        <v>1267</v>
      </c>
      <c r="C261" s="12" t="s">
        <v>42</v>
      </c>
      <c r="D261" s="12" t="s">
        <v>43</v>
      </c>
      <c r="E261" s="12" t="s">
        <v>44</v>
      </c>
      <c r="F261" s="13" t="s">
        <v>1268</v>
      </c>
      <c r="G261" s="12" t="s">
        <v>1237</v>
      </c>
      <c r="H261" s="12" t="s">
        <v>1244</v>
      </c>
      <c r="I261" s="12" t="s">
        <v>57</v>
      </c>
      <c r="J261" s="12" t="s">
        <v>57</v>
      </c>
      <c r="K261" s="16">
        <v>2</v>
      </c>
      <c r="L261" s="15" t="s">
        <v>49</v>
      </c>
      <c r="M261" s="15">
        <f t="shared" si="3"/>
        <v>2</v>
      </c>
      <c r="N261" s="12" t="s">
        <v>50</v>
      </c>
      <c r="O261" s="13">
        <v>0</v>
      </c>
      <c r="P261" s="12"/>
      <c r="Q261" s="12"/>
      <c r="R261" s="12"/>
      <c r="S261" s="12"/>
      <c r="T261" s="12" t="s">
        <v>50</v>
      </c>
      <c r="U261" s="13">
        <v>2</v>
      </c>
      <c r="V261" s="12"/>
      <c r="W261" s="12"/>
      <c r="X261" s="12"/>
      <c r="Y261" s="12"/>
      <c r="Z261" s="12"/>
      <c r="AA261" s="12" t="s">
        <v>50</v>
      </c>
      <c r="AB261" s="13">
        <v>0</v>
      </c>
      <c r="AC261" s="12" t="s">
        <v>50</v>
      </c>
      <c r="AD261" s="13">
        <v>0</v>
      </c>
      <c r="AE261" s="13" t="s">
        <v>1269</v>
      </c>
      <c r="AF261" s="11">
        <v>23.3333333333333</v>
      </c>
      <c r="AG261" s="11">
        <v>56</v>
      </c>
      <c r="AH261" s="15" t="s">
        <v>52</v>
      </c>
      <c r="AI261" s="15" t="s">
        <v>1270</v>
      </c>
      <c r="AJ261" s="15" t="s">
        <v>53</v>
      </c>
    </row>
    <row r="262" ht="108" spans="1:36">
      <c r="A262" s="12" t="s">
        <v>1271</v>
      </c>
      <c r="B262" s="12" t="s">
        <v>1272</v>
      </c>
      <c r="C262" s="12" t="s">
        <v>42</v>
      </c>
      <c r="D262" s="12" t="s">
        <v>43</v>
      </c>
      <c r="E262" s="12" t="s">
        <v>44</v>
      </c>
      <c r="F262" s="13" t="s">
        <v>1273</v>
      </c>
      <c r="G262" s="12" t="s">
        <v>1237</v>
      </c>
      <c r="H262" s="12" t="s">
        <v>1244</v>
      </c>
      <c r="I262" s="12" t="s">
        <v>57</v>
      </c>
      <c r="J262" s="12" t="s">
        <v>1244</v>
      </c>
      <c r="K262" s="16">
        <v>10</v>
      </c>
      <c r="L262" s="15" t="s">
        <v>49</v>
      </c>
      <c r="M262" s="15">
        <f t="shared" si="3"/>
        <v>10</v>
      </c>
      <c r="N262" s="12" t="s">
        <v>50</v>
      </c>
      <c r="O262" s="13">
        <v>0</v>
      </c>
      <c r="P262" s="12"/>
      <c r="Q262" s="12"/>
      <c r="R262" s="12"/>
      <c r="S262" s="12"/>
      <c r="T262" s="12" t="s">
        <v>50</v>
      </c>
      <c r="U262" s="13">
        <v>10</v>
      </c>
      <c r="V262" s="12"/>
      <c r="W262" s="12"/>
      <c r="X262" s="12"/>
      <c r="Y262" s="12"/>
      <c r="Z262" s="12"/>
      <c r="AA262" s="12" t="s">
        <v>50</v>
      </c>
      <c r="AB262" s="13">
        <v>0</v>
      </c>
      <c r="AC262" s="12" t="s">
        <v>50</v>
      </c>
      <c r="AD262" s="13">
        <v>0</v>
      </c>
      <c r="AE262" s="13" t="s">
        <v>1246</v>
      </c>
      <c r="AF262" s="11">
        <v>27.0833333333333</v>
      </c>
      <c r="AG262" s="11">
        <v>65</v>
      </c>
      <c r="AH262" s="15" t="s">
        <v>52</v>
      </c>
      <c r="AI262" s="15" t="s">
        <v>1274</v>
      </c>
      <c r="AJ262" s="15" t="s">
        <v>53</v>
      </c>
    </row>
    <row r="263" ht="94.5" spans="1:36">
      <c r="A263" s="12" t="s">
        <v>1275</v>
      </c>
      <c r="B263" s="12" t="s">
        <v>1276</v>
      </c>
      <c r="C263" s="12" t="s">
        <v>42</v>
      </c>
      <c r="D263" s="12" t="s">
        <v>43</v>
      </c>
      <c r="E263" s="12" t="s">
        <v>44</v>
      </c>
      <c r="F263" s="13" t="s">
        <v>1277</v>
      </c>
      <c r="G263" s="12" t="s">
        <v>1237</v>
      </c>
      <c r="H263" s="12" t="s">
        <v>1278</v>
      </c>
      <c r="I263" s="12" t="s">
        <v>57</v>
      </c>
      <c r="J263" s="12" t="s">
        <v>1278</v>
      </c>
      <c r="K263" s="16">
        <v>10</v>
      </c>
      <c r="L263" s="15" t="s">
        <v>49</v>
      </c>
      <c r="M263" s="15">
        <f t="shared" si="3"/>
        <v>10</v>
      </c>
      <c r="N263" s="12" t="s">
        <v>50</v>
      </c>
      <c r="O263" s="13">
        <v>0</v>
      </c>
      <c r="P263" s="12"/>
      <c r="Q263" s="12"/>
      <c r="R263" s="12"/>
      <c r="S263" s="12"/>
      <c r="T263" s="12" t="s">
        <v>50</v>
      </c>
      <c r="U263" s="13">
        <v>10</v>
      </c>
      <c r="V263" s="12"/>
      <c r="W263" s="12"/>
      <c r="X263" s="12"/>
      <c r="Y263" s="12"/>
      <c r="Z263" s="12"/>
      <c r="AA263" s="12" t="s">
        <v>50</v>
      </c>
      <c r="AB263" s="13">
        <v>0</v>
      </c>
      <c r="AC263" s="12" t="s">
        <v>50</v>
      </c>
      <c r="AD263" s="13">
        <v>0</v>
      </c>
      <c r="AE263" s="13" t="s">
        <v>1246</v>
      </c>
      <c r="AF263" s="11">
        <v>39.5833333333333</v>
      </c>
      <c r="AG263" s="11">
        <v>95</v>
      </c>
      <c r="AH263" s="15" t="s">
        <v>52</v>
      </c>
      <c r="AI263" s="15" t="s">
        <v>1279</v>
      </c>
      <c r="AJ263" s="15" t="s">
        <v>53</v>
      </c>
    </row>
    <row r="264" ht="94.5" spans="1:36">
      <c r="A264" s="12" t="s">
        <v>1280</v>
      </c>
      <c r="B264" s="12" t="s">
        <v>1281</v>
      </c>
      <c r="C264" s="12" t="s">
        <v>42</v>
      </c>
      <c r="D264" s="12" t="s">
        <v>43</v>
      </c>
      <c r="E264" s="12" t="s">
        <v>44</v>
      </c>
      <c r="F264" s="13" t="s">
        <v>1273</v>
      </c>
      <c r="G264" s="12" t="s">
        <v>1237</v>
      </c>
      <c r="H264" s="12" t="s">
        <v>1282</v>
      </c>
      <c r="I264" s="12" t="s">
        <v>57</v>
      </c>
      <c r="J264" s="12" t="s">
        <v>1282</v>
      </c>
      <c r="K264" s="16">
        <v>9.5</v>
      </c>
      <c r="L264" s="15" t="s">
        <v>49</v>
      </c>
      <c r="M264" s="15">
        <f t="shared" ref="M264:M327" si="4">SUM(O264:S264,U264:Z264,AB264,AD264)</f>
        <v>9.5</v>
      </c>
      <c r="N264" s="12" t="s">
        <v>50</v>
      </c>
      <c r="O264" s="13">
        <v>0</v>
      </c>
      <c r="P264" s="12"/>
      <c r="Q264" s="12"/>
      <c r="R264" s="12"/>
      <c r="S264" s="12"/>
      <c r="T264" s="12" t="s">
        <v>50</v>
      </c>
      <c r="U264" s="13">
        <v>9.5</v>
      </c>
      <c r="V264" s="12"/>
      <c r="W264" s="12"/>
      <c r="X264" s="12"/>
      <c r="Y264" s="12"/>
      <c r="Z264" s="12"/>
      <c r="AA264" s="12" t="s">
        <v>50</v>
      </c>
      <c r="AB264" s="13">
        <v>0</v>
      </c>
      <c r="AC264" s="12" t="s">
        <v>50</v>
      </c>
      <c r="AD264" s="13">
        <v>0</v>
      </c>
      <c r="AE264" s="13" t="s">
        <v>1246</v>
      </c>
      <c r="AF264" s="11">
        <v>20.8333333333333</v>
      </c>
      <c r="AG264" s="11">
        <v>50</v>
      </c>
      <c r="AH264" s="15" t="s">
        <v>52</v>
      </c>
      <c r="AI264" s="15" t="s">
        <v>1283</v>
      </c>
      <c r="AJ264" s="15" t="s">
        <v>53</v>
      </c>
    </row>
    <row r="265" ht="94.5" spans="1:36">
      <c r="A265" s="12" t="s">
        <v>1284</v>
      </c>
      <c r="B265" s="12" t="s">
        <v>1285</v>
      </c>
      <c r="C265" s="12" t="s">
        <v>42</v>
      </c>
      <c r="D265" s="12" t="s">
        <v>43</v>
      </c>
      <c r="E265" s="12" t="s">
        <v>44</v>
      </c>
      <c r="F265" s="13" t="s">
        <v>1277</v>
      </c>
      <c r="G265" s="12" t="s">
        <v>1237</v>
      </c>
      <c r="H265" s="12" t="s">
        <v>1286</v>
      </c>
      <c r="I265" s="12" t="s">
        <v>57</v>
      </c>
      <c r="J265" s="12" t="s">
        <v>1286</v>
      </c>
      <c r="K265" s="16">
        <v>11</v>
      </c>
      <c r="L265" s="15" t="s">
        <v>49</v>
      </c>
      <c r="M265" s="15">
        <f t="shared" si="4"/>
        <v>11</v>
      </c>
      <c r="N265" s="12" t="s">
        <v>50</v>
      </c>
      <c r="O265" s="13">
        <v>0</v>
      </c>
      <c r="P265" s="12"/>
      <c r="Q265" s="12"/>
      <c r="R265" s="12"/>
      <c r="S265" s="12"/>
      <c r="T265" s="12" t="s">
        <v>50</v>
      </c>
      <c r="U265" s="13">
        <v>11</v>
      </c>
      <c r="V265" s="12"/>
      <c r="W265" s="12"/>
      <c r="X265" s="12"/>
      <c r="Y265" s="12"/>
      <c r="Z265" s="12"/>
      <c r="AA265" s="12" t="s">
        <v>50</v>
      </c>
      <c r="AB265" s="13">
        <v>0</v>
      </c>
      <c r="AC265" s="12" t="s">
        <v>50</v>
      </c>
      <c r="AD265" s="13">
        <v>0</v>
      </c>
      <c r="AE265" s="13" t="s">
        <v>1246</v>
      </c>
      <c r="AF265" s="11">
        <v>8.33333333333333</v>
      </c>
      <c r="AG265" s="11">
        <v>20</v>
      </c>
      <c r="AH265" s="15" t="s">
        <v>52</v>
      </c>
      <c r="AI265" s="15" t="s">
        <v>1287</v>
      </c>
      <c r="AJ265" s="15" t="s">
        <v>53</v>
      </c>
    </row>
    <row r="266" ht="94.5" spans="1:36">
      <c r="A266" s="12" t="s">
        <v>1288</v>
      </c>
      <c r="B266" s="12" t="s">
        <v>1289</v>
      </c>
      <c r="C266" s="12" t="s">
        <v>42</v>
      </c>
      <c r="D266" s="12" t="s">
        <v>70</v>
      </c>
      <c r="E266" s="12" t="s">
        <v>71</v>
      </c>
      <c r="F266" s="13" t="s">
        <v>790</v>
      </c>
      <c r="G266" s="12" t="s">
        <v>1237</v>
      </c>
      <c r="H266" s="12" t="s">
        <v>1286</v>
      </c>
      <c r="I266" s="12" t="s">
        <v>57</v>
      </c>
      <c r="J266" s="12" t="s">
        <v>1290</v>
      </c>
      <c r="K266" s="16">
        <v>5</v>
      </c>
      <c r="L266" s="15" t="s">
        <v>49</v>
      </c>
      <c r="M266" s="15">
        <f t="shared" si="4"/>
        <v>4.5</v>
      </c>
      <c r="N266" s="12" t="s">
        <v>50</v>
      </c>
      <c r="O266" s="13">
        <v>0</v>
      </c>
      <c r="P266" s="12"/>
      <c r="Q266" s="12"/>
      <c r="R266" s="12"/>
      <c r="S266" s="12"/>
      <c r="T266" s="12" t="s">
        <v>50</v>
      </c>
      <c r="U266" s="13">
        <v>4.5</v>
      </c>
      <c r="V266" s="12"/>
      <c r="W266" s="12"/>
      <c r="X266" s="12"/>
      <c r="Y266" s="12"/>
      <c r="Z266" s="12"/>
      <c r="AA266" s="12" t="s">
        <v>50</v>
      </c>
      <c r="AB266" s="13">
        <v>0</v>
      </c>
      <c r="AC266" s="12" t="s">
        <v>50</v>
      </c>
      <c r="AD266" s="13">
        <v>0</v>
      </c>
      <c r="AE266" s="13" t="s">
        <v>1246</v>
      </c>
      <c r="AF266" s="11">
        <v>15</v>
      </c>
      <c r="AG266" s="11">
        <v>36</v>
      </c>
      <c r="AH266" s="15" t="s">
        <v>52</v>
      </c>
      <c r="AI266" s="15" t="s">
        <v>1291</v>
      </c>
      <c r="AJ266" s="15" t="s">
        <v>53</v>
      </c>
    </row>
    <row r="267" ht="94.5" spans="1:36">
      <c r="A267" s="12" t="s">
        <v>1292</v>
      </c>
      <c r="B267" s="12" t="s">
        <v>1293</v>
      </c>
      <c r="C267" s="12" t="s">
        <v>42</v>
      </c>
      <c r="D267" s="12" t="s">
        <v>70</v>
      </c>
      <c r="E267" s="12" t="s">
        <v>71</v>
      </c>
      <c r="F267" s="13" t="s">
        <v>1294</v>
      </c>
      <c r="G267" s="12" t="s">
        <v>1237</v>
      </c>
      <c r="H267" s="12" t="s">
        <v>1295</v>
      </c>
      <c r="I267" s="12" t="s">
        <v>57</v>
      </c>
      <c r="J267" s="12" t="s">
        <v>1296</v>
      </c>
      <c r="K267" s="16">
        <v>15</v>
      </c>
      <c r="L267" s="15" t="s">
        <v>49</v>
      </c>
      <c r="M267" s="15">
        <f t="shared" si="4"/>
        <v>15</v>
      </c>
      <c r="N267" s="12" t="s">
        <v>50</v>
      </c>
      <c r="O267" s="13">
        <v>0</v>
      </c>
      <c r="P267" s="12"/>
      <c r="Q267" s="12"/>
      <c r="R267" s="12"/>
      <c r="S267" s="12"/>
      <c r="T267" s="12" t="s">
        <v>50</v>
      </c>
      <c r="U267" s="13">
        <v>15</v>
      </c>
      <c r="V267" s="12"/>
      <c r="W267" s="12"/>
      <c r="X267" s="12"/>
      <c r="Y267" s="12"/>
      <c r="Z267" s="12"/>
      <c r="AA267" s="12" t="s">
        <v>50</v>
      </c>
      <c r="AB267" s="13">
        <v>0</v>
      </c>
      <c r="AC267" s="12" t="s">
        <v>50</v>
      </c>
      <c r="AD267" s="13">
        <v>0</v>
      </c>
      <c r="AE267" s="13" t="s">
        <v>1297</v>
      </c>
      <c r="AF267" s="11">
        <v>62.5</v>
      </c>
      <c r="AG267" s="11">
        <v>150</v>
      </c>
      <c r="AH267" s="15" t="s">
        <v>52</v>
      </c>
      <c r="AI267" s="15" t="s">
        <v>1291</v>
      </c>
      <c r="AJ267" s="15" t="s">
        <v>53</v>
      </c>
    </row>
    <row r="268" ht="94.5" spans="1:36">
      <c r="A268" s="12" t="s">
        <v>1298</v>
      </c>
      <c r="B268" s="12" t="s">
        <v>1299</v>
      </c>
      <c r="C268" s="12" t="s">
        <v>42</v>
      </c>
      <c r="D268" s="12" t="s">
        <v>70</v>
      </c>
      <c r="E268" s="12" t="s">
        <v>71</v>
      </c>
      <c r="F268" s="13" t="s">
        <v>790</v>
      </c>
      <c r="G268" s="12" t="s">
        <v>1237</v>
      </c>
      <c r="H268" s="12" t="s">
        <v>1300</v>
      </c>
      <c r="I268" s="12" t="s">
        <v>57</v>
      </c>
      <c r="J268" s="12" t="s">
        <v>1301</v>
      </c>
      <c r="K268" s="16">
        <v>4.8</v>
      </c>
      <c r="L268" s="15" t="s">
        <v>49</v>
      </c>
      <c r="M268" s="15">
        <f t="shared" si="4"/>
        <v>4.8</v>
      </c>
      <c r="N268" s="12" t="s">
        <v>50</v>
      </c>
      <c r="O268" s="13">
        <v>0</v>
      </c>
      <c r="P268" s="12"/>
      <c r="Q268" s="12"/>
      <c r="R268" s="12"/>
      <c r="S268" s="12"/>
      <c r="T268" s="12" t="s">
        <v>50</v>
      </c>
      <c r="U268" s="13">
        <v>4.8</v>
      </c>
      <c r="V268" s="12"/>
      <c r="W268" s="12"/>
      <c r="X268" s="12"/>
      <c r="Y268" s="12"/>
      <c r="Z268" s="12"/>
      <c r="AA268" s="12" t="s">
        <v>50</v>
      </c>
      <c r="AB268" s="13">
        <v>0</v>
      </c>
      <c r="AC268" s="12" t="s">
        <v>50</v>
      </c>
      <c r="AD268" s="13">
        <v>0</v>
      </c>
      <c r="AE268" s="13" t="s">
        <v>1246</v>
      </c>
      <c r="AF268" s="11">
        <v>15</v>
      </c>
      <c r="AG268" s="11">
        <v>36</v>
      </c>
      <c r="AH268" s="15" t="s">
        <v>52</v>
      </c>
      <c r="AI268" s="15" t="s">
        <v>1291</v>
      </c>
      <c r="AJ268" s="15" t="s">
        <v>53</v>
      </c>
    </row>
    <row r="269" ht="94.5" spans="1:36">
      <c r="A269" s="12" t="s">
        <v>1302</v>
      </c>
      <c r="B269" s="12" t="s">
        <v>1303</v>
      </c>
      <c r="C269" s="12" t="s">
        <v>42</v>
      </c>
      <c r="D269" s="12" t="s">
        <v>70</v>
      </c>
      <c r="E269" s="12" t="s">
        <v>266</v>
      </c>
      <c r="F269" s="13" t="s">
        <v>1304</v>
      </c>
      <c r="G269" s="12" t="s">
        <v>1237</v>
      </c>
      <c r="H269" s="12" t="s">
        <v>1305</v>
      </c>
      <c r="I269" s="12" t="s">
        <v>57</v>
      </c>
      <c r="J269" s="12" t="s">
        <v>1306</v>
      </c>
      <c r="K269" s="16">
        <v>38</v>
      </c>
      <c r="L269" s="15" t="s">
        <v>49</v>
      </c>
      <c r="M269" s="15">
        <f t="shared" si="4"/>
        <v>36</v>
      </c>
      <c r="N269" s="12" t="s">
        <v>50</v>
      </c>
      <c r="O269" s="13">
        <v>0</v>
      </c>
      <c r="P269" s="12"/>
      <c r="Q269" s="12"/>
      <c r="R269" s="12"/>
      <c r="S269" s="12"/>
      <c r="T269" s="12" t="s">
        <v>50</v>
      </c>
      <c r="U269" s="13">
        <v>36</v>
      </c>
      <c r="V269" s="12"/>
      <c r="W269" s="12"/>
      <c r="X269" s="12"/>
      <c r="Y269" s="12"/>
      <c r="Z269" s="12"/>
      <c r="AA269" s="12" t="s">
        <v>50</v>
      </c>
      <c r="AB269" s="13">
        <v>0</v>
      </c>
      <c r="AC269" s="12" t="s">
        <v>50</v>
      </c>
      <c r="AD269" s="13">
        <v>0</v>
      </c>
      <c r="AE269" s="13" t="s">
        <v>1239</v>
      </c>
      <c r="AF269" s="11">
        <v>23.3333333333333</v>
      </c>
      <c r="AG269" s="11">
        <v>56</v>
      </c>
      <c r="AH269" s="15" t="s">
        <v>52</v>
      </c>
      <c r="AI269" s="15" t="s">
        <v>1307</v>
      </c>
      <c r="AJ269" s="15" t="s">
        <v>53</v>
      </c>
    </row>
    <row r="270" ht="94.5" spans="1:36">
      <c r="A270" s="12" t="s">
        <v>1308</v>
      </c>
      <c r="B270" s="12" t="s">
        <v>1309</v>
      </c>
      <c r="C270" s="12" t="s">
        <v>42</v>
      </c>
      <c r="D270" s="12" t="s">
        <v>70</v>
      </c>
      <c r="E270" s="12" t="s">
        <v>266</v>
      </c>
      <c r="F270" s="13" t="s">
        <v>1310</v>
      </c>
      <c r="G270" s="12" t="s">
        <v>1237</v>
      </c>
      <c r="H270" s="12" t="s">
        <v>1295</v>
      </c>
      <c r="I270" s="12" t="s">
        <v>57</v>
      </c>
      <c r="J270" s="12" t="s">
        <v>1311</v>
      </c>
      <c r="K270" s="16">
        <v>17.1</v>
      </c>
      <c r="L270" s="15" t="s">
        <v>49</v>
      </c>
      <c r="M270" s="15">
        <f t="shared" si="4"/>
        <v>16.2</v>
      </c>
      <c r="N270" s="12" t="s">
        <v>50</v>
      </c>
      <c r="O270" s="13">
        <v>16.2</v>
      </c>
      <c r="P270" s="12"/>
      <c r="Q270" s="12"/>
      <c r="R270" s="12"/>
      <c r="S270" s="12"/>
      <c r="T270" s="12" t="s">
        <v>50</v>
      </c>
      <c r="U270" s="13">
        <v>0</v>
      </c>
      <c r="V270" s="12"/>
      <c r="W270" s="12"/>
      <c r="X270" s="12"/>
      <c r="Y270" s="12"/>
      <c r="Z270" s="12"/>
      <c r="AA270" s="12" t="s">
        <v>50</v>
      </c>
      <c r="AB270" s="13">
        <v>0</v>
      </c>
      <c r="AC270" s="12" t="s">
        <v>50</v>
      </c>
      <c r="AD270" s="13">
        <v>0</v>
      </c>
      <c r="AE270" s="13" t="s">
        <v>1246</v>
      </c>
      <c r="AF270" s="11">
        <v>23.3333333333333</v>
      </c>
      <c r="AG270" s="11">
        <v>56</v>
      </c>
      <c r="AH270" s="15" t="s">
        <v>52</v>
      </c>
      <c r="AI270" s="15" t="s">
        <v>1312</v>
      </c>
      <c r="AJ270" s="15" t="s">
        <v>53</v>
      </c>
    </row>
    <row r="271" ht="94.5" spans="1:36">
      <c r="A271" s="12" t="s">
        <v>1313</v>
      </c>
      <c r="B271" s="12" t="s">
        <v>1314</v>
      </c>
      <c r="C271" s="12" t="s">
        <v>42</v>
      </c>
      <c r="D271" s="12" t="s">
        <v>70</v>
      </c>
      <c r="E271" s="12" t="s">
        <v>266</v>
      </c>
      <c r="F271" s="13" t="s">
        <v>1315</v>
      </c>
      <c r="G271" s="12" t="s">
        <v>1237</v>
      </c>
      <c r="H271" s="12" t="s">
        <v>1300</v>
      </c>
      <c r="I271" s="12" t="s">
        <v>57</v>
      </c>
      <c r="J271" s="12" t="s">
        <v>1316</v>
      </c>
      <c r="K271" s="16">
        <v>54</v>
      </c>
      <c r="L271" s="15" t="s">
        <v>49</v>
      </c>
      <c r="M271" s="15">
        <f t="shared" si="4"/>
        <v>52</v>
      </c>
      <c r="N271" s="12" t="s">
        <v>50</v>
      </c>
      <c r="O271" s="13">
        <v>0</v>
      </c>
      <c r="P271" s="12"/>
      <c r="Q271" s="12"/>
      <c r="R271" s="12"/>
      <c r="S271" s="12"/>
      <c r="T271" s="12" t="s">
        <v>50</v>
      </c>
      <c r="U271" s="13">
        <v>52</v>
      </c>
      <c r="V271" s="12"/>
      <c r="W271" s="12"/>
      <c r="X271" s="12"/>
      <c r="Y271" s="12"/>
      <c r="Z271" s="12"/>
      <c r="AA271" s="12" t="s">
        <v>50</v>
      </c>
      <c r="AB271" s="13">
        <v>0</v>
      </c>
      <c r="AC271" s="12" t="s">
        <v>50</v>
      </c>
      <c r="AD271" s="13">
        <v>0</v>
      </c>
      <c r="AE271" s="15" t="s">
        <v>1317</v>
      </c>
      <c r="AF271" s="11">
        <v>23.3333333333333</v>
      </c>
      <c r="AG271" s="11">
        <v>56</v>
      </c>
      <c r="AH271" s="15" t="s">
        <v>52</v>
      </c>
      <c r="AI271" s="15" t="s">
        <v>1279</v>
      </c>
      <c r="AJ271" s="15" t="s">
        <v>53</v>
      </c>
    </row>
    <row r="272" ht="94.5" spans="1:36">
      <c r="A272" s="12" t="s">
        <v>1318</v>
      </c>
      <c r="B272" s="12" t="s">
        <v>1319</v>
      </c>
      <c r="C272" s="12" t="s">
        <v>42</v>
      </c>
      <c r="D272" s="12" t="s">
        <v>294</v>
      </c>
      <c r="E272" s="12" t="s">
        <v>294</v>
      </c>
      <c r="F272" s="13" t="s">
        <v>412</v>
      </c>
      <c r="G272" s="12" t="s">
        <v>1237</v>
      </c>
      <c r="H272" s="12" t="s">
        <v>1320</v>
      </c>
      <c r="I272" s="12" t="s">
        <v>57</v>
      </c>
      <c r="J272" s="12" t="s">
        <v>1296</v>
      </c>
      <c r="K272" s="16">
        <v>70</v>
      </c>
      <c r="L272" s="15" t="s">
        <v>49</v>
      </c>
      <c r="M272" s="15">
        <f t="shared" si="4"/>
        <v>70</v>
      </c>
      <c r="N272" s="12" t="s">
        <v>50</v>
      </c>
      <c r="O272" s="13">
        <v>70</v>
      </c>
      <c r="P272" s="12"/>
      <c r="Q272" s="12"/>
      <c r="R272" s="12"/>
      <c r="S272" s="12"/>
      <c r="T272" s="12" t="s">
        <v>50</v>
      </c>
      <c r="U272" s="13">
        <v>0</v>
      </c>
      <c r="V272" s="12"/>
      <c r="W272" s="12"/>
      <c r="X272" s="12"/>
      <c r="Y272" s="12"/>
      <c r="Z272" s="12"/>
      <c r="AA272" s="12" t="s">
        <v>50</v>
      </c>
      <c r="AB272" s="13">
        <v>0</v>
      </c>
      <c r="AC272" s="12" t="s">
        <v>50</v>
      </c>
      <c r="AD272" s="13">
        <v>0</v>
      </c>
      <c r="AE272" s="13" t="s">
        <v>1246</v>
      </c>
      <c r="AF272" s="11">
        <v>125</v>
      </c>
      <c r="AG272" s="11">
        <v>300</v>
      </c>
      <c r="AH272" s="15" t="s">
        <v>52</v>
      </c>
      <c r="AI272" s="15" t="s">
        <v>1291</v>
      </c>
      <c r="AJ272" s="15" t="s">
        <v>53</v>
      </c>
    </row>
    <row r="273" ht="94.5" spans="1:36">
      <c r="A273" s="12" t="s">
        <v>1321</v>
      </c>
      <c r="B273" s="12" t="s">
        <v>1322</v>
      </c>
      <c r="C273" s="12" t="s">
        <v>42</v>
      </c>
      <c r="D273" s="12" t="s">
        <v>294</v>
      </c>
      <c r="E273" s="12" t="s">
        <v>294</v>
      </c>
      <c r="F273" s="13" t="s">
        <v>1323</v>
      </c>
      <c r="G273" s="12" t="s">
        <v>1237</v>
      </c>
      <c r="H273" s="12" t="s">
        <v>1320</v>
      </c>
      <c r="I273" s="12" t="s">
        <v>57</v>
      </c>
      <c r="J273" s="12" t="s">
        <v>1296</v>
      </c>
      <c r="K273" s="16">
        <v>20</v>
      </c>
      <c r="L273" s="15" t="s">
        <v>49</v>
      </c>
      <c r="M273" s="15">
        <f t="shared" si="4"/>
        <v>20</v>
      </c>
      <c r="N273" s="12" t="s">
        <v>50</v>
      </c>
      <c r="O273" s="13">
        <v>0</v>
      </c>
      <c r="P273" s="12"/>
      <c r="Q273" s="12"/>
      <c r="R273" s="12"/>
      <c r="S273" s="12"/>
      <c r="T273" s="12" t="s">
        <v>50</v>
      </c>
      <c r="U273" s="13">
        <v>20</v>
      </c>
      <c r="V273" s="12"/>
      <c r="W273" s="12"/>
      <c r="X273" s="12"/>
      <c r="Y273" s="12"/>
      <c r="Z273" s="12"/>
      <c r="AA273" s="12" t="s">
        <v>50</v>
      </c>
      <c r="AB273" s="13">
        <v>0</v>
      </c>
      <c r="AC273" s="12" t="s">
        <v>50</v>
      </c>
      <c r="AD273" s="13">
        <v>0</v>
      </c>
      <c r="AE273" s="13" t="s">
        <v>1246</v>
      </c>
      <c r="AF273" s="11">
        <v>125</v>
      </c>
      <c r="AG273" s="11">
        <v>300</v>
      </c>
      <c r="AH273" s="15" t="s">
        <v>52</v>
      </c>
      <c r="AI273" s="15" t="s">
        <v>1324</v>
      </c>
      <c r="AJ273" s="15" t="s">
        <v>53</v>
      </c>
    </row>
    <row r="274" ht="94.5" spans="1:36">
      <c r="A274" s="12" t="s">
        <v>1325</v>
      </c>
      <c r="B274" s="12" t="s">
        <v>1326</v>
      </c>
      <c r="C274" s="12" t="s">
        <v>42</v>
      </c>
      <c r="D274" s="12" t="s">
        <v>294</v>
      </c>
      <c r="E274" s="12" t="s">
        <v>294</v>
      </c>
      <c r="F274" s="13" t="s">
        <v>1323</v>
      </c>
      <c r="G274" s="12" t="s">
        <v>1237</v>
      </c>
      <c r="H274" s="12" t="s">
        <v>1320</v>
      </c>
      <c r="I274" s="12" t="s">
        <v>47</v>
      </c>
      <c r="J274" s="12" t="s">
        <v>135</v>
      </c>
      <c r="K274" s="16">
        <v>20</v>
      </c>
      <c r="L274" s="15" t="s">
        <v>49</v>
      </c>
      <c r="M274" s="15">
        <f t="shared" si="4"/>
        <v>20</v>
      </c>
      <c r="N274" s="12" t="s">
        <v>50</v>
      </c>
      <c r="O274" s="13">
        <v>0</v>
      </c>
      <c r="P274" s="12"/>
      <c r="Q274" s="12"/>
      <c r="R274" s="12"/>
      <c r="S274" s="12"/>
      <c r="T274" s="12" t="s">
        <v>50</v>
      </c>
      <c r="U274" s="13">
        <v>0</v>
      </c>
      <c r="V274" s="12"/>
      <c r="W274" s="12"/>
      <c r="X274" s="12"/>
      <c r="Y274" s="12"/>
      <c r="Z274" s="12"/>
      <c r="AA274" s="12" t="s">
        <v>50</v>
      </c>
      <c r="AB274" s="13">
        <v>0</v>
      </c>
      <c r="AC274" s="12" t="s">
        <v>50</v>
      </c>
      <c r="AD274" s="13">
        <v>20</v>
      </c>
      <c r="AE274" s="13" t="s">
        <v>1246</v>
      </c>
      <c r="AF274" s="11">
        <v>125</v>
      </c>
      <c r="AG274" s="11">
        <v>300</v>
      </c>
      <c r="AH274" s="15" t="s">
        <v>52</v>
      </c>
      <c r="AI274" s="15" t="s">
        <v>1324</v>
      </c>
      <c r="AJ274" s="15" t="s">
        <v>53</v>
      </c>
    </row>
    <row r="275" ht="94.5" spans="1:36">
      <c r="A275" s="12" t="s">
        <v>1327</v>
      </c>
      <c r="B275" s="12" t="s">
        <v>1328</v>
      </c>
      <c r="C275" s="12" t="s">
        <v>115</v>
      </c>
      <c r="D275" s="12" t="s">
        <v>116</v>
      </c>
      <c r="E275" s="12" t="s">
        <v>117</v>
      </c>
      <c r="F275" s="13" t="s">
        <v>1329</v>
      </c>
      <c r="G275" s="12" t="s">
        <v>1237</v>
      </c>
      <c r="H275" s="12" t="s">
        <v>1295</v>
      </c>
      <c r="I275" s="12" t="s">
        <v>47</v>
      </c>
      <c r="J275" s="12" t="s">
        <v>1330</v>
      </c>
      <c r="K275" s="16">
        <v>5</v>
      </c>
      <c r="L275" s="15" t="s">
        <v>49</v>
      </c>
      <c r="M275" s="15">
        <f t="shared" si="4"/>
        <v>5</v>
      </c>
      <c r="N275" s="12" t="s">
        <v>50</v>
      </c>
      <c r="O275" s="13">
        <v>0</v>
      </c>
      <c r="P275" s="12"/>
      <c r="Q275" s="12"/>
      <c r="R275" s="12"/>
      <c r="S275" s="12"/>
      <c r="T275" s="12" t="s">
        <v>50</v>
      </c>
      <c r="U275" s="13">
        <v>5</v>
      </c>
      <c r="V275" s="12"/>
      <c r="W275" s="12"/>
      <c r="X275" s="12"/>
      <c r="Y275" s="12"/>
      <c r="Z275" s="12"/>
      <c r="AA275" s="12" t="s">
        <v>50</v>
      </c>
      <c r="AB275" s="13">
        <v>0</v>
      </c>
      <c r="AC275" s="12" t="s">
        <v>50</v>
      </c>
      <c r="AD275" s="13">
        <v>0</v>
      </c>
      <c r="AE275" s="13" t="s">
        <v>1331</v>
      </c>
      <c r="AF275" s="11">
        <v>23.3333333333333</v>
      </c>
      <c r="AG275" s="11">
        <v>56</v>
      </c>
      <c r="AH275" s="15" t="s">
        <v>52</v>
      </c>
      <c r="AI275" s="15" t="s">
        <v>1332</v>
      </c>
      <c r="AJ275" s="15" t="s">
        <v>53</v>
      </c>
    </row>
    <row r="276" ht="108" spans="1:36">
      <c r="A276" s="12" t="s">
        <v>1333</v>
      </c>
      <c r="B276" s="12" t="s">
        <v>1334</v>
      </c>
      <c r="C276" s="12" t="s">
        <v>115</v>
      </c>
      <c r="D276" s="12" t="s">
        <v>116</v>
      </c>
      <c r="E276" s="12" t="s">
        <v>122</v>
      </c>
      <c r="F276" s="13" t="s">
        <v>1335</v>
      </c>
      <c r="G276" s="12" t="s">
        <v>1237</v>
      </c>
      <c r="H276" s="12" t="s">
        <v>1295</v>
      </c>
      <c r="I276" s="12" t="s">
        <v>47</v>
      </c>
      <c r="J276" s="12" t="s">
        <v>1295</v>
      </c>
      <c r="K276" s="16">
        <v>10</v>
      </c>
      <c r="L276" s="15" t="s">
        <v>49</v>
      </c>
      <c r="M276" s="15">
        <f t="shared" si="4"/>
        <v>10</v>
      </c>
      <c r="N276" s="12" t="s">
        <v>50</v>
      </c>
      <c r="O276" s="13">
        <v>10</v>
      </c>
      <c r="P276" s="12"/>
      <c r="Q276" s="12"/>
      <c r="R276" s="12"/>
      <c r="S276" s="12"/>
      <c r="T276" s="12" t="s">
        <v>50</v>
      </c>
      <c r="U276" s="13">
        <v>0</v>
      </c>
      <c r="V276" s="12"/>
      <c r="W276" s="12"/>
      <c r="X276" s="12"/>
      <c r="Y276" s="12"/>
      <c r="Z276" s="12"/>
      <c r="AA276" s="12" t="s">
        <v>50</v>
      </c>
      <c r="AB276" s="13">
        <v>0</v>
      </c>
      <c r="AC276" s="12" t="s">
        <v>50</v>
      </c>
      <c r="AD276" s="13">
        <v>0</v>
      </c>
      <c r="AE276" s="13" t="s">
        <v>500</v>
      </c>
      <c r="AF276" s="11">
        <v>83.3333333333333</v>
      </c>
      <c r="AG276" s="11">
        <v>200</v>
      </c>
      <c r="AH276" s="15" t="s">
        <v>52</v>
      </c>
      <c r="AI276" s="15" t="s">
        <v>1336</v>
      </c>
      <c r="AJ276" s="15" t="s">
        <v>53</v>
      </c>
    </row>
    <row r="277" ht="108" spans="1:36">
      <c r="A277" s="12" t="s">
        <v>1337</v>
      </c>
      <c r="B277" s="12" t="s">
        <v>1338</v>
      </c>
      <c r="C277" s="12" t="s">
        <v>115</v>
      </c>
      <c r="D277" s="12" t="s">
        <v>116</v>
      </c>
      <c r="E277" s="12" t="s">
        <v>122</v>
      </c>
      <c r="F277" s="13" t="s">
        <v>1339</v>
      </c>
      <c r="G277" s="12" t="s">
        <v>1237</v>
      </c>
      <c r="H277" s="12" t="s">
        <v>1300</v>
      </c>
      <c r="I277" s="12" t="s">
        <v>47</v>
      </c>
      <c r="J277" s="12" t="s">
        <v>1300</v>
      </c>
      <c r="K277" s="16">
        <v>16</v>
      </c>
      <c r="L277" s="15" t="s">
        <v>49</v>
      </c>
      <c r="M277" s="15">
        <f t="shared" si="4"/>
        <v>16</v>
      </c>
      <c r="N277" s="12" t="s">
        <v>50</v>
      </c>
      <c r="O277" s="13">
        <v>0</v>
      </c>
      <c r="P277" s="12"/>
      <c r="Q277" s="12"/>
      <c r="R277" s="12"/>
      <c r="S277" s="12"/>
      <c r="T277" s="12" t="s">
        <v>50</v>
      </c>
      <c r="U277" s="13">
        <v>16</v>
      </c>
      <c r="V277" s="12"/>
      <c r="W277" s="12"/>
      <c r="X277" s="12"/>
      <c r="Y277" s="12"/>
      <c r="Z277" s="12"/>
      <c r="AA277" s="12" t="s">
        <v>50</v>
      </c>
      <c r="AB277" s="13">
        <v>0</v>
      </c>
      <c r="AC277" s="12" t="s">
        <v>50</v>
      </c>
      <c r="AD277" s="13">
        <v>0</v>
      </c>
      <c r="AE277" s="13" t="s">
        <v>1340</v>
      </c>
      <c r="AF277" s="11">
        <v>83.3333333333333</v>
      </c>
      <c r="AG277" s="11">
        <v>200</v>
      </c>
      <c r="AH277" s="15" t="s">
        <v>52</v>
      </c>
      <c r="AI277" s="15" t="s">
        <v>1341</v>
      </c>
      <c r="AJ277" s="15" t="s">
        <v>53</v>
      </c>
    </row>
    <row r="278" ht="94.5" spans="1:36">
      <c r="A278" s="12" t="s">
        <v>1342</v>
      </c>
      <c r="B278" s="12" t="s">
        <v>1343</v>
      </c>
      <c r="C278" s="12" t="s">
        <v>115</v>
      </c>
      <c r="D278" s="12" t="s">
        <v>116</v>
      </c>
      <c r="E278" s="12" t="s">
        <v>122</v>
      </c>
      <c r="F278" s="13" t="s">
        <v>1335</v>
      </c>
      <c r="G278" s="12" t="s">
        <v>1237</v>
      </c>
      <c r="H278" s="12" t="s">
        <v>1264</v>
      </c>
      <c r="I278" s="12" t="s">
        <v>47</v>
      </c>
      <c r="J278" s="12" t="s">
        <v>1264</v>
      </c>
      <c r="K278" s="16">
        <v>7</v>
      </c>
      <c r="L278" s="15" t="s">
        <v>49</v>
      </c>
      <c r="M278" s="15">
        <f t="shared" si="4"/>
        <v>7</v>
      </c>
      <c r="N278" s="12" t="s">
        <v>50</v>
      </c>
      <c r="O278" s="13">
        <v>0</v>
      </c>
      <c r="P278" s="12"/>
      <c r="Q278" s="12"/>
      <c r="R278" s="12"/>
      <c r="S278" s="12"/>
      <c r="T278" s="12" t="s">
        <v>50</v>
      </c>
      <c r="U278" s="13">
        <v>7</v>
      </c>
      <c r="V278" s="12"/>
      <c r="W278" s="12"/>
      <c r="X278" s="12"/>
      <c r="Y278" s="12"/>
      <c r="Z278" s="12"/>
      <c r="AA278" s="12" t="s">
        <v>50</v>
      </c>
      <c r="AB278" s="13">
        <v>0</v>
      </c>
      <c r="AC278" s="12" t="s">
        <v>50</v>
      </c>
      <c r="AD278" s="13">
        <v>0</v>
      </c>
      <c r="AE278" s="13" t="s">
        <v>500</v>
      </c>
      <c r="AF278" s="11">
        <v>70.8333333333333</v>
      </c>
      <c r="AG278" s="11">
        <v>170</v>
      </c>
      <c r="AH278" s="15" t="s">
        <v>52</v>
      </c>
      <c r="AI278" s="15" t="s">
        <v>1344</v>
      </c>
      <c r="AJ278" s="15" t="s">
        <v>53</v>
      </c>
    </row>
    <row r="279" ht="108" spans="1:36">
      <c r="A279" s="12" t="s">
        <v>1345</v>
      </c>
      <c r="B279" s="12" t="s">
        <v>1346</v>
      </c>
      <c r="C279" s="12" t="s">
        <v>115</v>
      </c>
      <c r="D279" s="12" t="s">
        <v>133</v>
      </c>
      <c r="E279" s="12" t="s">
        <v>134</v>
      </c>
      <c r="F279" s="13" t="s">
        <v>1347</v>
      </c>
      <c r="G279" s="12" t="s">
        <v>1237</v>
      </c>
      <c r="H279" s="12" t="s">
        <v>1348</v>
      </c>
      <c r="I279" s="12" t="s">
        <v>47</v>
      </c>
      <c r="J279" s="12" t="s">
        <v>1348</v>
      </c>
      <c r="K279" s="16">
        <v>17</v>
      </c>
      <c r="L279" s="15" t="s">
        <v>49</v>
      </c>
      <c r="M279" s="15">
        <f t="shared" si="4"/>
        <v>17</v>
      </c>
      <c r="N279" s="12" t="s">
        <v>50</v>
      </c>
      <c r="O279" s="13">
        <v>0</v>
      </c>
      <c r="P279" s="12"/>
      <c r="Q279" s="12"/>
      <c r="R279" s="12"/>
      <c r="S279" s="12"/>
      <c r="T279" s="12" t="s">
        <v>50</v>
      </c>
      <c r="U279" s="13">
        <v>17</v>
      </c>
      <c r="V279" s="12"/>
      <c r="W279" s="12"/>
      <c r="X279" s="12"/>
      <c r="Y279" s="12"/>
      <c r="Z279" s="12"/>
      <c r="AA279" s="12" t="s">
        <v>50</v>
      </c>
      <c r="AB279" s="13">
        <v>0</v>
      </c>
      <c r="AC279" s="12" t="s">
        <v>50</v>
      </c>
      <c r="AD279" s="13">
        <v>0</v>
      </c>
      <c r="AE279" s="13" t="s">
        <v>1349</v>
      </c>
      <c r="AF279" s="11">
        <v>208.333333333333</v>
      </c>
      <c r="AG279" s="11">
        <v>500</v>
      </c>
      <c r="AH279" s="15" t="s">
        <v>52</v>
      </c>
      <c r="AI279" s="13" t="s">
        <v>1350</v>
      </c>
      <c r="AJ279" s="15" t="s">
        <v>53</v>
      </c>
    </row>
    <row r="280" ht="81" spans="1:36">
      <c r="A280" s="12" t="s">
        <v>1351</v>
      </c>
      <c r="B280" s="12" t="s">
        <v>1352</v>
      </c>
      <c r="C280" s="12" t="s">
        <v>42</v>
      </c>
      <c r="D280" s="12" t="s">
        <v>43</v>
      </c>
      <c r="E280" s="12" t="s">
        <v>44</v>
      </c>
      <c r="F280" s="13" t="s">
        <v>1353</v>
      </c>
      <c r="G280" s="12" t="s">
        <v>1354</v>
      </c>
      <c r="H280" s="12" t="s">
        <v>1354</v>
      </c>
      <c r="I280" s="12" t="s">
        <v>57</v>
      </c>
      <c r="J280" s="12" t="s">
        <v>1354</v>
      </c>
      <c r="K280" s="16">
        <v>15.54</v>
      </c>
      <c r="L280" s="15" t="s">
        <v>49</v>
      </c>
      <c r="M280" s="15">
        <f t="shared" si="4"/>
        <v>15.54</v>
      </c>
      <c r="N280" s="12" t="s">
        <v>50</v>
      </c>
      <c r="O280" s="13">
        <v>15.54</v>
      </c>
      <c r="P280" s="12"/>
      <c r="Q280" s="12"/>
      <c r="R280" s="12"/>
      <c r="S280" s="12"/>
      <c r="T280" s="12" t="s">
        <v>50</v>
      </c>
      <c r="U280" s="13">
        <v>0</v>
      </c>
      <c r="V280" s="12"/>
      <c r="W280" s="12"/>
      <c r="X280" s="12"/>
      <c r="Y280" s="12"/>
      <c r="Z280" s="12"/>
      <c r="AA280" s="12" t="s">
        <v>50</v>
      </c>
      <c r="AB280" s="13">
        <v>0</v>
      </c>
      <c r="AC280" s="12" t="s">
        <v>50</v>
      </c>
      <c r="AD280" s="13">
        <v>0</v>
      </c>
      <c r="AE280" s="12" t="s">
        <v>1355</v>
      </c>
      <c r="AF280" s="11">
        <v>721.666666666667</v>
      </c>
      <c r="AG280" s="11">
        <v>1732</v>
      </c>
      <c r="AH280" s="15" t="s">
        <v>52</v>
      </c>
      <c r="AI280" s="12" t="s">
        <v>1355</v>
      </c>
      <c r="AJ280" s="15" t="s">
        <v>53</v>
      </c>
    </row>
    <row r="281" ht="67.5" spans="1:36">
      <c r="A281" s="12" t="s">
        <v>1356</v>
      </c>
      <c r="B281" s="12" t="s">
        <v>1357</v>
      </c>
      <c r="C281" s="12" t="s">
        <v>42</v>
      </c>
      <c r="D281" s="12" t="s">
        <v>43</v>
      </c>
      <c r="E281" s="12" t="s">
        <v>44</v>
      </c>
      <c r="F281" s="13" t="s">
        <v>1358</v>
      </c>
      <c r="G281" s="12" t="s">
        <v>1354</v>
      </c>
      <c r="H281" s="12" t="s">
        <v>1359</v>
      </c>
      <c r="I281" s="12" t="s">
        <v>57</v>
      </c>
      <c r="J281" s="12" t="s">
        <v>1360</v>
      </c>
      <c r="K281" s="16">
        <v>2</v>
      </c>
      <c r="L281" s="15" t="s">
        <v>49</v>
      </c>
      <c r="M281" s="15">
        <f t="shared" si="4"/>
        <v>2</v>
      </c>
      <c r="N281" s="12" t="s">
        <v>50</v>
      </c>
      <c r="O281" s="13">
        <v>0</v>
      </c>
      <c r="P281" s="12"/>
      <c r="Q281" s="12"/>
      <c r="R281" s="12"/>
      <c r="S281" s="12"/>
      <c r="T281" s="12" t="s">
        <v>50</v>
      </c>
      <c r="U281" s="13">
        <v>2</v>
      </c>
      <c r="V281" s="12"/>
      <c r="W281" s="12"/>
      <c r="X281" s="12"/>
      <c r="Y281" s="12"/>
      <c r="Z281" s="12"/>
      <c r="AA281" s="12" t="s">
        <v>50</v>
      </c>
      <c r="AB281" s="13">
        <v>0</v>
      </c>
      <c r="AC281" s="12" t="s">
        <v>50</v>
      </c>
      <c r="AD281" s="13">
        <v>0</v>
      </c>
      <c r="AE281" s="12" t="s">
        <v>1361</v>
      </c>
      <c r="AF281" s="11">
        <v>17.9166666666667</v>
      </c>
      <c r="AG281" s="11">
        <v>43</v>
      </c>
      <c r="AH281" s="15" t="s">
        <v>52</v>
      </c>
      <c r="AI281" s="12" t="s">
        <v>1361</v>
      </c>
      <c r="AJ281" s="15" t="s">
        <v>53</v>
      </c>
    </row>
    <row r="282" ht="67.5" spans="1:36">
      <c r="A282" s="12" t="s">
        <v>1362</v>
      </c>
      <c r="B282" s="12" t="s">
        <v>1363</v>
      </c>
      <c r="C282" s="12" t="s">
        <v>42</v>
      </c>
      <c r="D282" s="12" t="s">
        <v>43</v>
      </c>
      <c r="E282" s="12" t="s">
        <v>44</v>
      </c>
      <c r="F282" s="13" t="s">
        <v>1364</v>
      </c>
      <c r="G282" s="12" t="s">
        <v>1354</v>
      </c>
      <c r="H282" s="12" t="s">
        <v>1365</v>
      </c>
      <c r="I282" s="12" t="s">
        <v>57</v>
      </c>
      <c r="J282" s="12" t="s">
        <v>1366</v>
      </c>
      <c r="K282" s="16">
        <v>7</v>
      </c>
      <c r="L282" s="15" t="s">
        <v>49</v>
      </c>
      <c r="M282" s="15">
        <f t="shared" si="4"/>
        <v>7</v>
      </c>
      <c r="N282" s="12" t="s">
        <v>50</v>
      </c>
      <c r="O282" s="13">
        <v>0</v>
      </c>
      <c r="P282" s="12"/>
      <c r="Q282" s="12"/>
      <c r="R282" s="12"/>
      <c r="S282" s="12"/>
      <c r="T282" s="12" t="s">
        <v>50</v>
      </c>
      <c r="U282" s="13">
        <v>7</v>
      </c>
      <c r="V282" s="12"/>
      <c r="W282" s="12"/>
      <c r="X282" s="12"/>
      <c r="Y282" s="12"/>
      <c r="Z282" s="12"/>
      <c r="AA282" s="12" t="s">
        <v>50</v>
      </c>
      <c r="AB282" s="13">
        <v>0</v>
      </c>
      <c r="AC282" s="12" t="s">
        <v>50</v>
      </c>
      <c r="AD282" s="13">
        <v>0</v>
      </c>
      <c r="AE282" s="12" t="s">
        <v>1361</v>
      </c>
      <c r="AF282" s="11">
        <v>23.3333333333333</v>
      </c>
      <c r="AG282" s="11">
        <v>56</v>
      </c>
      <c r="AH282" s="15" t="s">
        <v>52</v>
      </c>
      <c r="AI282" s="12" t="s">
        <v>1361</v>
      </c>
      <c r="AJ282" s="15" t="s">
        <v>53</v>
      </c>
    </row>
    <row r="283" ht="67.5" spans="1:36">
      <c r="A283" s="12" t="s">
        <v>1367</v>
      </c>
      <c r="B283" s="12" t="s">
        <v>1368</v>
      </c>
      <c r="C283" s="12" t="s">
        <v>42</v>
      </c>
      <c r="D283" s="12" t="s">
        <v>43</v>
      </c>
      <c r="E283" s="12" t="s">
        <v>44</v>
      </c>
      <c r="F283" s="13" t="s">
        <v>1358</v>
      </c>
      <c r="G283" s="12" t="s">
        <v>1354</v>
      </c>
      <c r="H283" s="12" t="s">
        <v>1369</v>
      </c>
      <c r="I283" s="12" t="s">
        <v>57</v>
      </c>
      <c r="J283" s="12" t="s">
        <v>1370</v>
      </c>
      <c r="K283" s="16">
        <v>2</v>
      </c>
      <c r="L283" s="15" t="s">
        <v>49</v>
      </c>
      <c r="M283" s="15">
        <f t="shared" si="4"/>
        <v>2</v>
      </c>
      <c r="N283" s="12" t="s">
        <v>50</v>
      </c>
      <c r="O283" s="13">
        <v>0</v>
      </c>
      <c r="P283" s="12"/>
      <c r="Q283" s="12"/>
      <c r="R283" s="12"/>
      <c r="S283" s="12"/>
      <c r="T283" s="12" t="s">
        <v>50</v>
      </c>
      <c r="U283" s="13">
        <v>2</v>
      </c>
      <c r="V283" s="12"/>
      <c r="W283" s="12"/>
      <c r="X283" s="12"/>
      <c r="Y283" s="12"/>
      <c r="Z283" s="12"/>
      <c r="AA283" s="12" t="s">
        <v>50</v>
      </c>
      <c r="AB283" s="13">
        <v>0</v>
      </c>
      <c r="AC283" s="12" t="s">
        <v>50</v>
      </c>
      <c r="AD283" s="13">
        <v>0</v>
      </c>
      <c r="AE283" s="12" t="s">
        <v>1361</v>
      </c>
      <c r="AF283" s="11">
        <v>27.0833333333333</v>
      </c>
      <c r="AG283" s="11">
        <v>65</v>
      </c>
      <c r="AH283" s="15" t="s">
        <v>52</v>
      </c>
      <c r="AI283" s="12" t="s">
        <v>1361</v>
      </c>
      <c r="AJ283" s="15" t="s">
        <v>53</v>
      </c>
    </row>
    <row r="284" ht="67.5" spans="1:36">
      <c r="A284" s="12" t="s">
        <v>1371</v>
      </c>
      <c r="B284" s="12" t="s">
        <v>1372</v>
      </c>
      <c r="C284" s="12" t="s">
        <v>42</v>
      </c>
      <c r="D284" s="12" t="s">
        <v>43</v>
      </c>
      <c r="E284" s="12" t="s">
        <v>44</v>
      </c>
      <c r="F284" s="13" t="s">
        <v>1373</v>
      </c>
      <c r="G284" s="12" t="s">
        <v>1354</v>
      </c>
      <c r="H284" s="12" t="s">
        <v>1374</v>
      </c>
      <c r="I284" s="12" t="s">
        <v>57</v>
      </c>
      <c r="J284" s="12" t="s">
        <v>1375</v>
      </c>
      <c r="K284" s="16">
        <v>3</v>
      </c>
      <c r="L284" s="15" t="s">
        <v>49</v>
      </c>
      <c r="M284" s="15">
        <f t="shared" si="4"/>
        <v>3</v>
      </c>
      <c r="N284" s="12" t="s">
        <v>50</v>
      </c>
      <c r="O284" s="13">
        <v>0</v>
      </c>
      <c r="P284" s="12"/>
      <c r="Q284" s="12"/>
      <c r="R284" s="12"/>
      <c r="S284" s="12"/>
      <c r="T284" s="12" t="s">
        <v>50</v>
      </c>
      <c r="U284" s="13">
        <v>3</v>
      </c>
      <c r="V284" s="12"/>
      <c r="W284" s="12"/>
      <c r="X284" s="12"/>
      <c r="Y284" s="12"/>
      <c r="Z284" s="12"/>
      <c r="AA284" s="12" t="s">
        <v>50</v>
      </c>
      <c r="AB284" s="13">
        <v>0</v>
      </c>
      <c r="AC284" s="12" t="s">
        <v>50</v>
      </c>
      <c r="AD284" s="13">
        <v>0</v>
      </c>
      <c r="AE284" s="12" t="s">
        <v>1361</v>
      </c>
      <c r="AF284" s="11">
        <v>30.8333333333333</v>
      </c>
      <c r="AG284" s="11">
        <v>74</v>
      </c>
      <c r="AH284" s="15" t="s">
        <v>52</v>
      </c>
      <c r="AI284" s="12" t="s">
        <v>1361</v>
      </c>
      <c r="AJ284" s="15" t="s">
        <v>53</v>
      </c>
    </row>
    <row r="285" ht="67.5" spans="1:36">
      <c r="A285" s="12" t="s">
        <v>1376</v>
      </c>
      <c r="B285" s="12" t="s">
        <v>1377</v>
      </c>
      <c r="C285" s="12" t="s">
        <v>42</v>
      </c>
      <c r="D285" s="12" t="s">
        <v>43</v>
      </c>
      <c r="E285" s="12" t="s">
        <v>44</v>
      </c>
      <c r="F285" s="13" t="s">
        <v>358</v>
      </c>
      <c r="G285" s="12" t="s">
        <v>1354</v>
      </c>
      <c r="H285" s="12" t="s">
        <v>1374</v>
      </c>
      <c r="I285" s="12" t="s">
        <v>57</v>
      </c>
      <c r="J285" s="12" t="s">
        <v>1375</v>
      </c>
      <c r="K285" s="16">
        <v>9.6</v>
      </c>
      <c r="L285" s="15" t="s">
        <v>49</v>
      </c>
      <c r="M285" s="15">
        <f t="shared" si="4"/>
        <v>9.6</v>
      </c>
      <c r="N285" s="12" t="s">
        <v>50</v>
      </c>
      <c r="O285" s="13">
        <v>0</v>
      </c>
      <c r="P285" s="12"/>
      <c r="Q285" s="12"/>
      <c r="R285" s="12"/>
      <c r="S285" s="12"/>
      <c r="T285" s="12" t="s">
        <v>50</v>
      </c>
      <c r="U285" s="13">
        <v>9.6</v>
      </c>
      <c r="V285" s="12"/>
      <c r="W285" s="12"/>
      <c r="X285" s="12"/>
      <c r="Y285" s="12"/>
      <c r="Z285" s="12"/>
      <c r="AA285" s="12" t="s">
        <v>50</v>
      </c>
      <c r="AB285" s="13">
        <v>0</v>
      </c>
      <c r="AC285" s="12" t="s">
        <v>50</v>
      </c>
      <c r="AD285" s="13">
        <v>0</v>
      </c>
      <c r="AE285" s="12" t="s">
        <v>1361</v>
      </c>
      <c r="AF285" s="11">
        <v>15</v>
      </c>
      <c r="AG285" s="11">
        <v>36</v>
      </c>
      <c r="AH285" s="15" t="s">
        <v>52</v>
      </c>
      <c r="AI285" s="12" t="s">
        <v>1361</v>
      </c>
      <c r="AJ285" s="15" t="s">
        <v>53</v>
      </c>
    </row>
    <row r="286" ht="94.5" spans="1:36">
      <c r="A286" s="12" t="s">
        <v>1378</v>
      </c>
      <c r="B286" s="12" t="s">
        <v>1379</v>
      </c>
      <c r="C286" s="12" t="s">
        <v>42</v>
      </c>
      <c r="D286" s="12" t="s">
        <v>43</v>
      </c>
      <c r="E286" s="12" t="s">
        <v>66</v>
      </c>
      <c r="F286" s="13" t="s">
        <v>1380</v>
      </c>
      <c r="G286" s="12" t="s">
        <v>1354</v>
      </c>
      <c r="H286" s="12" t="s">
        <v>1359</v>
      </c>
      <c r="I286" s="12" t="s">
        <v>57</v>
      </c>
      <c r="J286" s="12" t="s">
        <v>1360</v>
      </c>
      <c r="K286" s="16">
        <v>9.75</v>
      </c>
      <c r="L286" s="15" t="s">
        <v>49</v>
      </c>
      <c r="M286" s="15">
        <f t="shared" si="4"/>
        <v>9.75</v>
      </c>
      <c r="N286" s="12" t="s">
        <v>50</v>
      </c>
      <c r="O286" s="13">
        <v>0</v>
      </c>
      <c r="P286" s="12"/>
      <c r="Q286" s="12"/>
      <c r="R286" s="12"/>
      <c r="S286" s="12"/>
      <c r="T286" s="12" t="s">
        <v>50</v>
      </c>
      <c r="U286" s="13">
        <v>9.75</v>
      </c>
      <c r="V286" s="12"/>
      <c r="W286" s="12"/>
      <c r="X286" s="12"/>
      <c r="Y286" s="12"/>
      <c r="Z286" s="12"/>
      <c r="AA286" s="12" t="s">
        <v>50</v>
      </c>
      <c r="AB286" s="13">
        <v>0</v>
      </c>
      <c r="AC286" s="12" t="s">
        <v>50</v>
      </c>
      <c r="AD286" s="13">
        <v>0</v>
      </c>
      <c r="AE286" s="13" t="s">
        <v>1381</v>
      </c>
      <c r="AF286" s="11">
        <v>9.58333333333333</v>
      </c>
      <c r="AG286" s="11">
        <v>23</v>
      </c>
      <c r="AH286" s="15" t="s">
        <v>52</v>
      </c>
      <c r="AI286" s="12" t="s">
        <v>1382</v>
      </c>
      <c r="AJ286" s="15" t="s">
        <v>53</v>
      </c>
    </row>
    <row r="287" ht="67.5" spans="1:36">
      <c r="A287" s="12" t="s">
        <v>1383</v>
      </c>
      <c r="B287" s="12" t="s">
        <v>1384</v>
      </c>
      <c r="C287" s="12" t="s">
        <v>42</v>
      </c>
      <c r="D287" s="12" t="s">
        <v>1385</v>
      </c>
      <c r="E287" s="12" t="s">
        <v>1386</v>
      </c>
      <c r="F287" s="13" t="s">
        <v>1387</v>
      </c>
      <c r="G287" s="12" t="s">
        <v>1354</v>
      </c>
      <c r="H287" s="12" t="s">
        <v>1388</v>
      </c>
      <c r="I287" s="12" t="s">
        <v>57</v>
      </c>
      <c r="J287" s="12" t="s">
        <v>1389</v>
      </c>
      <c r="K287" s="16">
        <v>20</v>
      </c>
      <c r="L287" s="15" t="s">
        <v>49</v>
      </c>
      <c r="M287" s="15">
        <f t="shared" si="4"/>
        <v>20</v>
      </c>
      <c r="N287" s="12" t="s">
        <v>50</v>
      </c>
      <c r="O287" s="13">
        <v>0</v>
      </c>
      <c r="P287" s="12"/>
      <c r="Q287" s="12"/>
      <c r="R287" s="12"/>
      <c r="S287" s="12"/>
      <c r="T287" s="12" t="s">
        <v>50</v>
      </c>
      <c r="U287" s="13">
        <v>20</v>
      </c>
      <c r="V287" s="12"/>
      <c r="W287" s="12"/>
      <c r="X287" s="12"/>
      <c r="Y287" s="12"/>
      <c r="Z287" s="12"/>
      <c r="AA287" s="12" t="s">
        <v>50</v>
      </c>
      <c r="AB287" s="13">
        <v>0</v>
      </c>
      <c r="AC287" s="12" t="s">
        <v>50</v>
      </c>
      <c r="AD287" s="13">
        <v>0</v>
      </c>
      <c r="AE287" s="12" t="s">
        <v>1390</v>
      </c>
      <c r="AF287" s="11">
        <v>630</v>
      </c>
      <c r="AG287" s="11">
        <v>1512</v>
      </c>
      <c r="AH287" s="15" t="s">
        <v>52</v>
      </c>
      <c r="AI287" s="12" t="s">
        <v>1390</v>
      </c>
      <c r="AJ287" s="15" t="s">
        <v>53</v>
      </c>
    </row>
    <row r="288" ht="54" spans="1:36">
      <c r="A288" s="12" t="s">
        <v>1391</v>
      </c>
      <c r="B288" s="12" t="s">
        <v>1392</v>
      </c>
      <c r="C288" s="12" t="s">
        <v>42</v>
      </c>
      <c r="D288" s="12" t="s">
        <v>1385</v>
      </c>
      <c r="E288" s="12" t="s">
        <v>1393</v>
      </c>
      <c r="F288" s="13" t="s">
        <v>1394</v>
      </c>
      <c r="G288" s="12" t="s">
        <v>1354</v>
      </c>
      <c r="H288" s="12" t="s">
        <v>1365</v>
      </c>
      <c r="I288" s="12" t="s">
        <v>57</v>
      </c>
      <c r="J288" s="12" t="s">
        <v>1366</v>
      </c>
      <c r="K288" s="16">
        <v>64.55</v>
      </c>
      <c r="L288" s="15" t="s">
        <v>49</v>
      </c>
      <c r="M288" s="15">
        <f t="shared" si="4"/>
        <v>64.55</v>
      </c>
      <c r="N288" s="12" t="s">
        <v>50</v>
      </c>
      <c r="O288" s="13">
        <v>0</v>
      </c>
      <c r="P288" s="12"/>
      <c r="Q288" s="12"/>
      <c r="R288" s="12"/>
      <c r="S288" s="12"/>
      <c r="T288" s="12" t="s">
        <v>50</v>
      </c>
      <c r="U288" s="13">
        <v>64.55</v>
      </c>
      <c r="V288" s="12"/>
      <c r="W288" s="12"/>
      <c r="X288" s="12"/>
      <c r="Y288" s="12"/>
      <c r="Z288" s="12"/>
      <c r="AA288" s="12" t="s">
        <v>50</v>
      </c>
      <c r="AB288" s="13">
        <v>0</v>
      </c>
      <c r="AC288" s="12" t="s">
        <v>50</v>
      </c>
      <c r="AD288" s="13">
        <v>0</v>
      </c>
      <c r="AE288" s="12" t="s">
        <v>1390</v>
      </c>
      <c r="AF288" s="11">
        <v>15</v>
      </c>
      <c r="AG288" s="11">
        <v>36</v>
      </c>
      <c r="AH288" s="15" t="s">
        <v>52</v>
      </c>
      <c r="AI288" s="12" t="s">
        <v>1390</v>
      </c>
      <c r="AJ288" s="15" t="s">
        <v>53</v>
      </c>
    </row>
    <row r="289" ht="67.5" spans="1:36">
      <c r="A289" s="12" t="s">
        <v>1395</v>
      </c>
      <c r="B289" s="12" t="s">
        <v>1396</v>
      </c>
      <c r="C289" s="12" t="s">
        <v>42</v>
      </c>
      <c r="D289" s="12" t="s">
        <v>70</v>
      </c>
      <c r="E289" s="12" t="s">
        <v>71</v>
      </c>
      <c r="F289" s="13" t="s">
        <v>1397</v>
      </c>
      <c r="G289" s="12" t="s">
        <v>1354</v>
      </c>
      <c r="H289" s="12" t="s">
        <v>1369</v>
      </c>
      <c r="I289" s="12" t="s">
        <v>57</v>
      </c>
      <c r="J289" s="12" t="s">
        <v>1370</v>
      </c>
      <c r="K289" s="16">
        <v>35</v>
      </c>
      <c r="L289" s="15" t="s">
        <v>49</v>
      </c>
      <c r="M289" s="15">
        <f t="shared" si="4"/>
        <v>35</v>
      </c>
      <c r="N289" s="12" t="s">
        <v>50</v>
      </c>
      <c r="O289" s="13">
        <v>0</v>
      </c>
      <c r="P289" s="12"/>
      <c r="Q289" s="12"/>
      <c r="R289" s="12"/>
      <c r="S289" s="12"/>
      <c r="T289" s="12" t="s">
        <v>50</v>
      </c>
      <c r="U289" s="13">
        <v>35</v>
      </c>
      <c r="V289" s="12"/>
      <c r="W289" s="12"/>
      <c r="X289" s="12"/>
      <c r="Y289" s="12"/>
      <c r="Z289" s="12"/>
      <c r="AA289" s="12" t="s">
        <v>50</v>
      </c>
      <c r="AB289" s="13">
        <v>0</v>
      </c>
      <c r="AC289" s="12" t="s">
        <v>50</v>
      </c>
      <c r="AD289" s="13">
        <v>0</v>
      </c>
      <c r="AE289" s="12" t="s">
        <v>1398</v>
      </c>
      <c r="AF289" s="11">
        <v>89.5833333333333</v>
      </c>
      <c r="AG289" s="11">
        <v>215</v>
      </c>
      <c r="AH289" s="15" t="s">
        <v>52</v>
      </c>
      <c r="AI289" s="12" t="s">
        <v>1398</v>
      </c>
      <c r="AJ289" s="15" t="s">
        <v>53</v>
      </c>
    </row>
    <row r="290" ht="67.5" spans="1:36">
      <c r="A290" s="12" t="s">
        <v>1399</v>
      </c>
      <c r="B290" s="12" t="s">
        <v>1400</v>
      </c>
      <c r="C290" s="12" t="s">
        <v>42</v>
      </c>
      <c r="D290" s="12" t="s">
        <v>70</v>
      </c>
      <c r="E290" s="12" t="s">
        <v>71</v>
      </c>
      <c r="F290" s="13" t="s">
        <v>1401</v>
      </c>
      <c r="G290" s="12" t="s">
        <v>1354</v>
      </c>
      <c r="H290" s="12" t="s">
        <v>1388</v>
      </c>
      <c r="I290" s="12" t="s">
        <v>57</v>
      </c>
      <c r="J290" s="12" t="s">
        <v>1389</v>
      </c>
      <c r="K290" s="16">
        <v>8</v>
      </c>
      <c r="L290" s="15" t="s">
        <v>49</v>
      </c>
      <c r="M290" s="15">
        <f t="shared" si="4"/>
        <v>8</v>
      </c>
      <c r="N290" s="12" t="s">
        <v>50</v>
      </c>
      <c r="O290" s="13">
        <v>0</v>
      </c>
      <c r="P290" s="12"/>
      <c r="Q290" s="12"/>
      <c r="R290" s="12"/>
      <c r="S290" s="12"/>
      <c r="T290" s="12" t="s">
        <v>50</v>
      </c>
      <c r="U290" s="13">
        <v>8</v>
      </c>
      <c r="V290" s="12"/>
      <c r="W290" s="12"/>
      <c r="X290" s="12"/>
      <c r="Y290" s="12"/>
      <c r="Z290" s="12"/>
      <c r="AA290" s="12" t="s">
        <v>50</v>
      </c>
      <c r="AB290" s="13">
        <v>0</v>
      </c>
      <c r="AC290" s="12" t="s">
        <v>50</v>
      </c>
      <c r="AD290" s="13">
        <v>0</v>
      </c>
      <c r="AE290" s="12" t="s">
        <v>1402</v>
      </c>
      <c r="AF290" s="11">
        <v>69.5833333333333</v>
      </c>
      <c r="AG290" s="11">
        <v>167</v>
      </c>
      <c r="AH290" s="15" t="s">
        <v>52</v>
      </c>
      <c r="AI290" s="12" t="s">
        <v>1402</v>
      </c>
      <c r="AJ290" s="15" t="s">
        <v>53</v>
      </c>
    </row>
    <row r="291" ht="54" spans="1:36">
      <c r="A291" s="12" t="s">
        <v>1403</v>
      </c>
      <c r="B291" s="12" t="s">
        <v>1404</v>
      </c>
      <c r="C291" s="12" t="s">
        <v>42</v>
      </c>
      <c r="D291" s="12" t="s">
        <v>70</v>
      </c>
      <c r="E291" s="12" t="s">
        <v>71</v>
      </c>
      <c r="F291" s="13" t="s">
        <v>790</v>
      </c>
      <c r="G291" s="12" t="s">
        <v>1354</v>
      </c>
      <c r="H291" s="12" t="s">
        <v>1405</v>
      </c>
      <c r="I291" s="12" t="s">
        <v>57</v>
      </c>
      <c r="J291" s="12" t="s">
        <v>1406</v>
      </c>
      <c r="K291" s="16">
        <v>5</v>
      </c>
      <c r="L291" s="15" t="s">
        <v>49</v>
      </c>
      <c r="M291" s="15">
        <f t="shared" si="4"/>
        <v>5</v>
      </c>
      <c r="N291" s="12" t="s">
        <v>50</v>
      </c>
      <c r="O291" s="13">
        <v>0</v>
      </c>
      <c r="P291" s="12"/>
      <c r="Q291" s="12"/>
      <c r="R291" s="12"/>
      <c r="S291" s="12"/>
      <c r="T291" s="12" t="s">
        <v>50</v>
      </c>
      <c r="U291" s="13">
        <v>5</v>
      </c>
      <c r="V291" s="12"/>
      <c r="W291" s="12"/>
      <c r="X291" s="12"/>
      <c r="Y291" s="12"/>
      <c r="Z291" s="12"/>
      <c r="AA291" s="12" t="s">
        <v>50</v>
      </c>
      <c r="AB291" s="13">
        <v>0</v>
      </c>
      <c r="AC291" s="12" t="s">
        <v>50</v>
      </c>
      <c r="AD291" s="13">
        <v>0</v>
      </c>
      <c r="AE291" s="12" t="s">
        <v>1407</v>
      </c>
      <c r="AF291" s="11">
        <v>20</v>
      </c>
      <c r="AG291" s="11">
        <v>48</v>
      </c>
      <c r="AH291" s="15" t="s">
        <v>52</v>
      </c>
      <c r="AI291" s="12" t="s">
        <v>1407</v>
      </c>
      <c r="AJ291" s="15" t="s">
        <v>53</v>
      </c>
    </row>
    <row r="292" ht="54" spans="1:36">
      <c r="A292" s="12" t="s">
        <v>1408</v>
      </c>
      <c r="B292" s="12" t="s">
        <v>1409</v>
      </c>
      <c r="C292" s="12" t="s">
        <v>42</v>
      </c>
      <c r="D292" s="12" t="s">
        <v>70</v>
      </c>
      <c r="E292" s="12" t="s">
        <v>71</v>
      </c>
      <c r="F292" s="13" t="s">
        <v>1410</v>
      </c>
      <c r="G292" s="12" t="s">
        <v>1354</v>
      </c>
      <c r="H292" s="12" t="s">
        <v>1411</v>
      </c>
      <c r="I292" s="12" t="s">
        <v>57</v>
      </c>
      <c r="J292" s="12" t="s">
        <v>57</v>
      </c>
      <c r="K292" s="16">
        <v>25</v>
      </c>
      <c r="L292" s="15" t="s">
        <v>49</v>
      </c>
      <c r="M292" s="15">
        <f t="shared" si="4"/>
        <v>25</v>
      </c>
      <c r="N292" s="12" t="s">
        <v>50</v>
      </c>
      <c r="O292" s="13">
        <v>0</v>
      </c>
      <c r="P292" s="12"/>
      <c r="Q292" s="12"/>
      <c r="R292" s="12"/>
      <c r="S292" s="12"/>
      <c r="T292" s="12" t="s">
        <v>50</v>
      </c>
      <c r="U292" s="13">
        <v>25</v>
      </c>
      <c r="V292" s="12"/>
      <c r="W292" s="12"/>
      <c r="X292" s="12"/>
      <c r="Y292" s="12"/>
      <c r="Z292" s="12"/>
      <c r="AA292" s="12" t="s">
        <v>50</v>
      </c>
      <c r="AB292" s="13">
        <v>0</v>
      </c>
      <c r="AC292" s="12" t="s">
        <v>50</v>
      </c>
      <c r="AD292" s="13">
        <v>0</v>
      </c>
      <c r="AE292" s="12" t="s">
        <v>1412</v>
      </c>
      <c r="AF292" s="11">
        <v>52.5</v>
      </c>
      <c r="AG292" s="11">
        <v>126</v>
      </c>
      <c r="AH292" s="15" t="s">
        <v>52</v>
      </c>
      <c r="AI292" s="12" t="s">
        <v>1412</v>
      </c>
      <c r="AJ292" s="15" t="s">
        <v>53</v>
      </c>
    </row>
    <row r="293" ht="94.5" spans="1:36">
      <c r="A293" s="12" t="s">
        <v>1413</v>
      </c>
      <c r="B293" s="12" t="s">
        <v>1414</v>
      </c>
      <c r="C293" s="12" t="s">
        <v>42</v>
      </c>
      <c r="D293" s="12" t="s">
        <v>70</v>
      </c>
      <c r="E293" s="12" t="s">
        <v>71</v>
      </c>
      <c r="F293" s="13" t="s">
        <v>1415</v>
      </c>
      <c r="G293" s="12" t="s">
        <v>1354</v>
      </c>
      <c r="H293" s="12" t="s">
        <v>1369</v>
      </c>
      <c r="I293" s="12" t="s">
        <v>57</v>
      </c>
      <c r="J293" s="12" t="s">
        <v>1370</v>
      </c>
      <c r="K293" s="16">
        <v>11</v>
      </c>
      <c r="L293" s="15" t="s">
        <v>49</v>
      </c>
      <c r="M293" s="15">
        <f t="shared" si="4"/>
        <v>11</v>
      </c>
      <c r="N293" s="12" t="s">
        <v>50</v>
      </c>
      <c r="O293" s="13">
        <v>0</v>
      </c>
      <c r="P293" s="12"/>
      <c r="Q293" s="12"/>
      <c r="R293" s="12"/>
      <c r="S293" s="12"/>
      <c r="T293" s="12" t="s">
        <v>50</v>
      </c>
      <c r="U293" s="13">
        <v>11</v>
      </c>
      <c r="V293" s="12"/>
      <c r="W293" s="12"/>
      <c r="X293" s="12"/>
      <c r="Y293" s="12"/>
      <c r="Z293" s="12"/>
      <c r="AA293" s="12" t="s">
        <v>50</v>
      </c>
      <c r="AB293" s="13">
        <v>0</v>
      </c>
      <c r="AC293" s="12" t="s">
        <v>50</v>
      </c>
      <c r="AD293" s="13">
        <v>0</v>
      </c>
      <c r="AE293" s="12" t="s">
        <v>1416</v>
      </c>
      <c r="AF293" s="11">
        <v>15</v>
      </c>
      <c r="AG293" s="11">
        <v>36</v>
      </c>
      <c r="AH293" s="15" t="s">
        <v>52</v>
      </c>
      <c r="AI293" s="12" t="s">
        <v>1417</v>
      </c>
      <c r="AJ293" s="15" t="s">
        <v>53</v>
      </c>
    </row>
    <row r="294" ht="54" spans="1:36">
      <c r="A294" s="12" t="s">
        <v>1418</v>
      </c>
      <c r="B294" s="12" t="s">
        <v>1419</v>
      </c>
      <c r="C294" s="12" t="s">
        <v>42</v>
      </c>
      <c r="D294" s="12" t="s">
        <v>70</v>
      </c>
      <c r="E294" s="12" t="s">
        <v>71</v>
      </c>
      <c r="F294" s="13" t="s">
        <v>790</v>
      </c>
      <c r="G294" s="12" t="s">
        <v>1354</v>
      </c>
      <c r="H294" s="12" t="s">
        <v>1420</v>
      </c>
      <c r="I294" s="12" t="s">
        <v>57</v>
      </c>
      <c r="J294" s="12" t="s">
        <v>1421</v>
      </c>
      <c r="K294" s="16">
        <v>4</v>
      </c>
      <c r="L294" s="15" t="s">
        <v>49</v>
      </c>
      <c r="M294" s="15">
        <f t="shared" si="4"/>
        <v>4</v>
      </c>
      <c r="N294" s="12" t="s">
        <v>50</v>
      </c>
      <c r="O294" s="13">
        <v>0</v>
      </c>
      <c r="P294" s="12"/>
      <c r="Q294" s="12"/>
      <c r="R294" s="12"/>
      <c r="S294" s="12"/>
      <c r="T294" s="12" t="s">
        <v>50</v>
      </c>
      <c r="U294" s="13">
        <v>4</v>
      </c>
      <c r="V294" s="12"/>
      <c r="W294" s="12"/>
      <c r="X294" s="12"/>
      <c r="Y294" s="12"/>
      <c r="Z294" s="12"/>
      <c r="AA294" s="12" t="s">
        <v>50</v>
      </c>
      <c r="AB294" s="13">
        <v>0</v>
      </c>
      <c r="AC294" s="12" t="s">
        <v>50</v>
      </c>
      <c r="AD294" s="13">
        <v>0</v>
      </c>
      <c r="AE294" s="12" t="s">
        <v>1422</v>
      </c>
      <c r="AF294" s="11">
        <v>28.3333333333333</v>
      </c>
      <c r="AG294" s="11">
        <v>68</v>
      </c>
      <c r="AH294" s="15" t="s">
        <v>52</v>
      </c>
      <c r="AI294" s="12" t="s">
        <v>1422</v>
      </c>
      <c r="AJ294" s="15" t="s">
        <v>53</v>
      </c>
    </row>
    <row r="295" ht="54" spans="1:36">
      <c r="A295" s="12" t="s">
        <v>1423</v>
      </c>
      <c r="B295" s="12" t="s">
        <v>1424</v>
      </c>
      <c r="C295" s="12" t="s">
        <v>42</v>
      </c>
      <c r="D295" s="12" t="s">
        <v>70</v>
      </c>
      <c r="E295" s="12" t="s">
        <v>71</v>
      </c>
      <c r="F295" s="13" t="s">
        <v>790</v>
      </c>
      <c r="G295" s="12" t="s">
        <v>1354</v>
      </c>
      <c r="H295" s="12" t="s">
        <v>1359</v>
      </c>
      <c r="I295" s="12" t="s">
        <v>57</v>
      </c>
      <c r="J295" s="12" t="s">
        <v>1360</v>
      </c>
      <c r="K295" s="16">
        <v>5</v>
      </c>
      <c r="L295" s="15" t="s">
        <v>49</v>
      </c>
      <c r="M295" s="15">
        <f t="shared" si="4"/>
        <v>5</v>
      </c>
      <c r="N295" s="12" t="s">
        <v>50</v>
      </c>
      <c r="O295" s="13">
        <v>0</v>
      </c>
      <c r="P295" s="12"/>
      <c r="Q295" s="12"/>
      <c r="R295" s="12"/>
      <c r="S295" s="12"/>
      <c r="T295" s="12" t="s">
        <v>50</v>
      </c>
      <c r="U295" s="13">
        <v>5</v>
      </c>
      <c r="V295" s="12"/>
      <c r="W295" s="12"/>
      <c r="X295" s="12"/>
      <c r="Y295" s="12"/>
      <c r="Z295" s="12"/>
      <c r="AA295" s="12" t="s">
        <v>50</v>
      </c>
      <c r="AB295" s="13">
        <v>0</v>
      </c>
      <c r="AC295" s="12" t="s">
        <v>50</v>
      </c>
      <c r="AD295" s="13">
        <v>0</v>
      </c>
      <c r="AE295" s="12" t="s">
        <v>1402</v>
      </c>
      <c r="AF295" s="11">
        <v>37.0833333333333</v>
      </c>
      <c r="AG295" s="11">
        <v>89</v>
      </c>
      <c r="AH295" s="15" t="s">
        <v>52</v>
      </c>
      <c r="AI295" s="12" t="s">
        <v>1402</v>
      </c>
      <c r="AJ295" s="15" t="s">
        <v>53</v>
      </c>
    </row>
    <row r="296" ht="54" spans="1:36">
      <c r="A296" s="12" t="s">
        <v>1425</v>
      </c>
      <c r="B296" s="12" t="s">
        <v>1426</v>
      </c>
      <c r="C296" s="12" t="s">
        <v>42</v>
      </c>
      <c r="D296" s="12" t="s">
        <v>70</v>
      </c>
      <c r="E296" s="12" t="s">
        <v>71</v>
      </c>
      <c r="F296" s="13" t="s">
        <v>352</v>
      </c>
      <c r="G296" s="12" t="s">
        <v>1354</v>
      </c>
      <c r="H296" s="12" t="s">
        <v>1359</v>
      </c>
      <c r="I296" s="12" t="s">
        <v>57</v>
      </c>
      <c r="J296" s="12" t="s">
        <v>1360</v>
      </c>
      <c r="K296" s="16">
        <v>10</v>
      </c>
      <c r="L296" s="15" t="s">
        <v>49</v>
      </c>
      <c r="M296" s="15">
        <f t="shared" si="4"/>
        <v>10</v>
      </c>
      <c r="N296" s="12" t="s">
        <v>50</v>
      </c>
      <c r="O296" s="13">
        <v>0</v>
      </c>
      <c r="P296" s="12"/>
      <c r="Q296" s="12"/>
      <c r="R296" s="12"/>
      <c r="S296" s="12"/>
      <c r="T296" s="12" t="s">
        <v>50</v>
      </c>
      <c r="U296" s="13">
        <v>10</v>
      </c>
      <c r="V296" s="12"/>
      <c r="W296" s="12"/>
      <c r="X296" s="12"/>
      <c r="Y296" s="12"/>
      <c r="Z296" s="12"/>
      <c r="AA296" s="12" t="s">
        <v>50</v>
      </c>
      <c r="AB296" s="13">
        <v>0</v>
      </c>
      <c r="AC296" s="12" t="s">
        <v>50</v>
      </c>
      <c r="AD296" s="13">
        <v>0</v>
      </c>
      <c r="AE296" s="12" t="s">
        <v>1427</v>
      </c>
      <c r="AF296" s="11">
        <v>77.5</v>
      </c>
      <c r="AG296" s="11">
        <v>186</v>
      </c>
      <c r="AH296" s="15" t="s">
        <v>52</v>
      </c>
      <c r="AI296" s="12" t="s">
        <v>1427</v>
      </c>
      <c r="AJ296" s="15" t="s">
        <v>53</v>
      </c>
    </row>
    <row r="297" ht="94.5" spans="1:36">
      <c r="A297" s="12" t="s">
        <v>1428</v>
      </c>
      <c r="B297" s="12" t="s">
        <v>1429</v>
      </c>
      <c r="C297" s="12" t="s">
        <v>42</v>
      </c>
      <c r="D297" s="12" t="s">
        <v>70</v>
      </c>
      <c r="E297" s="12" t="s">
        <v>266</v>
      </c>
      <c r="F297" s="13" t="s">
        <v>1430</v>
      </c>
      <c r="G297" s="12" t="s">
        <v>1354</v>
      </c>
      <c r="H297" s="12" t="s">
        <v>1369</v>
      </c>
      <c r="I297" s="12" t="s">
        <v>57</v>
      </c>
      <c r="J297" s="12" t="s">
        <v>1370</v>
      </c>
      <c r="K297" s="16">
        <v>161.25</v>
      </c>
      <c r="L297" s="15" t="s">
        <v>49</v>
      </c>
      <c r="M297" s="15">
        <f t="shared" si="4"/>
        <v>161.25</v>
      </c>
      <c r="N297" s="12" t="s">
        <v>50</v>
      </c>
      <c r="O297" s="13">
        <v>0</v>
      </c>
      <c r="P297" s="12"/>
      <c r="Q297" s="12"/>
      <c r="R297" s="12"/>
      <c r="S297" s="12"/>
      <c r="T297" s="12" t="s">
        <v>50</v>
      </c>
      <c r="U297" s="13">
        <v>161.25</v>
      </c>
      <c r="V297" s="12"/>
      <c r="W297" s="12"/>
      <c r="X297" s="12"/>
      <c r="Y297" s="12"/>
      <c r="Z297" s="12"/>
      <c r="AA297" s="12" t="s">
        <v>50</v>
      </c>
      <c r="AB297" s="13">
        <v>0</v>
      </c>
      <c r="AC297" s="12" t="s">
        <v>50</v>
      </c>
      <c r="AD297" s="13">
        <v>0</v>
      </c>
      <c r="AE297" s="12" t="s">
        <v>1431</v>
      </c>
      <c r="AF297" s="11">
        <v>527.083333333333</v>
      </c>
      <c r="AG297" s="11">
        <v>1265</v>
      </c>
      <c r="AH297" s="15" t="s">
        <v>52</v>
      </c>
      <c r="AI297" s="12" t="s">
        <v>1431</v>
      </c>
      <c r="AJ297" s="15" t="s">
        <v>53</v>
      </c>
    </row>
    <row r="298" ht="54" spans="1:36">
      <c r="A298" s="12" t="s">
        <v>1432</v>
      </c>
      <c r="B298" s="12" t="s">
        <v>1433</v>
      </c>
      <c r="C298" s="12" t="s">
        <v>42</v>
      </c>
      <c r="D298" s="12" t="s">
        <v>70</v>
      </c>
      <c r="E298" s="12" t="s">
        <v>266</v>
      </c>
      <c r="F298" s="13" t="s">
        <v>1434</v>
      </c>
      <c r="G298" s="12" t="s">
        <v>1354</v>
      </c>
      <c r="H298" s="12" t="s">
        <v>1369</v>
      </c>
      <c r="I298" s="12" t="s">
        <v>57</v>
      </c>
      <c r="J298" s="12" t="s">
        <v>1370</v>
      </c>
      <c r="K298" s="16">
        <v>13.2</v>
      </c>
      <c r="L298" s="15" t="s">
        <v>49</v>
      </c>
      <c r="M298" s="15">
        <f t="shared" si="4"/>
        <v>13.2</v>
      </c>
      <c r="N298" s="12" t="s">
        <v>50</v>
      </c>
      <c r="O298" s="13">
        <v>0</v>
      </c>
      <c r="P298" s="12"/>
      <c r="Q298" s="12"/>
      <c r="R298" s="12"/>
      <c r="S298" s="12"/>
      <c r="T298" s="12" t="s">
        <v>50</v>
      </c>
      <c r="U298" s="13">
        <v>13.2</v>
      </c>
      <c r="V298" s="12"/>
      <c r="W298" s="12"/>
      <c r="X298" s="12"/>
      <c r="Y298" s="12"/>
      <c r="Z298" s="12"/>
      <c r="AA298" s="12" t="s">
        <v>50</v>
      </c>
      <c r="AB298" s="13">
        <v>0</v>
      </c>
      <c r="AC298" s="12" t="s">
        <v>50</v>
      </c>
      <c r="AD298" s="13">
        <v>0</v>
      </c>
      <c r="AE298" s="12" t="s">
        <v>1435</v>
      </c>
      <c r="AF298" s="11">
        <v>104.583333333333</v>
      </c>
      <c r="AG298" s="11">
        <v>251</v>
      </c>
      <c r="AH298" s="15" t="s">
        <v>52</v>
      </c>
      <c r="AI298" s="12" t="s">
        <v>1435</v>
      </c>
      <c r="AJ298" s="15" t="s">
        <v>53</v>
      </c>
    </row>
    <row r="299" ht="67.5" spans="1:36">
      <c r="A299" s="12" t="s">
        <v>1436</v>
      </c>
      <c r="B299" s="12" t="s">
        <v>1437</v>
      </c>
      <c r="C299" s="12" t="s">
        <v>42</v>
      </c>
      <c r="D299" s="12" t="s">
        <v>70</v>
      </c>
      <c r="E299" s="12" t="s">
        <v>266</v>
      </c>
      <c r="F299" s="13" t="s">
        <v>1438</v>
      </c>
      <c r="G299" s="12" t="s">
        <v>1354</v>
      </c>
      <c r="H299" s="12" t="s">
        <v>1369</v>
      </c>
      <c r="I299" s="12" t="s">
        <v>57</v>
      </c>
      <c r="J299" s="12" t="s">
        <v>1370</v>
      </c>
      <c r="K299" s="16">
        <v>18</v>
      </c>
      <c r="L299" s="15" t="s">
        <v>49</v>
      </c>
      <c r="M299" s="15">
        <f t="shared" si="4"/>
        <v>18</v>
      </c>
      <c r="N299" s="12" t="s">
        <v>50</v>
      </c>
      <c r="O299" s="13">
        <v>0</v>
      </c>
      <c r="P299" s="12"/>
      <c r="Q299" s="12"/>
      <c r="R299" s="12"/>
      <c r="S299" s="12"/>
      <c r="T299" s="12" t="s">
        <v>50</v>
      </c>
      <c r="U299" s="13">
        <v>18</v>
      </c>
      <c r="V299" s="12"/>
      <c r="W299" s="12"/>
      <c r="X299" s="12"/>
      <c r="Y299" s="12"/>
      <c r="Z299" s="12"/>
      <c r="AA299" s="12" t="s">
        <v>50</v>
      </c>
      <c r="AB299" s="13">
        <v>0</v>
      </c>
      <c r="AC299" s="12" t="s">
        <v>50</v>
      </c>
      <c r="AD299" s="13">
        <v>0</v>
      </c>
      <c r="AE299" s="12" t="s">
        <v>1439</v>
      </c>
      <c r="AF299" s="11">
        <v>68.75</v>
      </c>
      <c r="AG299" s="11">
        <v>165</v>
      </c>
      <c r="AH299" s="15" t="s">
        <v>52</v>
      </c>
      <c r="AI299" s="12" t="s">
        <v>1439</v>
      </c>
      <c r="AJ299" s="15" t="s">
        <v>53</v>
      </c>
    </row>
    <row r="300" ht="94.5" spans="1:36">
      <c r="A300" s="12" t="s">
        <v>1440</v>
      </c>
      <c r="B300" s="12" t="s">
        <v>1441</v>
      </c>
      <c r="C300" s="12" t="s">
        <v>42</v>
      </c>
      <c r="D300" s="12" t="s">
        <v>70</v>
      </c>
      <c r="E300" s="12" t="s">
        <v>266</v>
      </c>
      <c r="F300" s="13" t="s">
        <v>1442</v>
      </c>
      <c r="G300" s="12" t="s">
        <v>1354</v>
      </c>
      <c r="H300" s="12" t="s">
        <v>1369</v>
      </c>
      <c r="I300" s="12" t="s">
        <v>57</v>
      </c>
      <c r="J300" s="12" t="s">
        <v>1370</v>
      </c>
      <c r="K300" s="16">
        <v>8</v>
      </c>
      <c r="L300" s="15" t="s">
        <v>49</v>
      </c>
      <c r="M300" s="15">
        <f t="shared" si="4"/>
        <v>8</v>
      </c>
      <c r="N300" s="12" t="s">
        <v>50</v>
      </c>
      <c r="O300" s="13">
        <v>0</v>
      </c>
      <c r="P300" s="12"/>
      <c r="Q300" s="12"/>
      <c r="R300" s="12"/>
      <c r="S300" s="12"/>
      <c r="T300" s="12" t="s">
        <v>50</v>
      </c>
      <c r="U300" s="13">
        <v>8</v>
      </c>
      <c r="V300" s="12"/>
      <c r="W300" s="12"/>
      <c r="X300" s="12"/>
      <c r="Y300" s="12"/>
      <c r="Z300" s="12"/>
      <c r="AA300" s="12" t="s">
        <v>50</v>
      </c>
      <c r="AB300" s="13">
        <v>0</v>
      </c>
      <c r="AC300" s="12" t="s">
        <v>50</v>
      </c>
      <c r="AD300" s="13">
        <v>0</v>
      </c>
      <c r="AE300" s="12" t="s">
        <v>1416</v>
      </c>
      <c r="AF300" s="11">
        <v>53.3333333333333</v>
      </c>
      <c r="AG300" s="11">
        <v>128</v>
      </c>
      <c r="AH300" s="15" t="s">
        <v>52</v>
      </c>
      <c r="AI300" s="12" t="s">
        <v>1443</v>
      </c>
      <c r="AJ300" s="15" t="s">
        <v>53</v>
      </c>
    </row>
    <row r="301" ht="67.5" spans="1:36">
      <c r="A301" s="12" t="s">
        <v>1444</v>
      </c>
      <c r="B301" s="12" t="s">
        <v>1445</v>
      </c>
      <c r="C301" s="12" t="s">
        <v>42</v>
      </c>
      <c r="D301" s="12" t="s">
        <v>70</v>
      </c>
      <c r="E301" s="12" t="s">
        <v>266</v>
      </c>
      <c r="F301" s="13" t="s">
        <v>1446</v>
      </c>
      <c r="G301" s="12" t="s">
        <v>1354</v>
      </c>
      <c r="H301" s="12" t="s">
        <v>1388</v>
      </c>
      <c r="I301" s="12" t="s">
        <v>57</v>
      </c>
      <c r="J301" s="12" t="s">
        <v>1389</v>
      </c>
      <c r="K301" s="16">
        <v>11</v>
      </c>
      <c r="L301" s="15" t="s">
        <v>49</v>
      </c>
      <c r="M301" s="15">
        <f t="shared" si="4"/>
        <v>11</v>
      </c>
      <c r="N301" s="12" t="s">
        <v>50</v>
      </c>
      <c r="O301" s="13">
        <v>0</v>
      </c>
      <c r="P301" s="12"/>
      <c r="Q301" s="12"/>
      <c r="R301" s="12"/>
      <c r="S301" s="12"/>
      <c r="T301" s="12" t="s">
        <v>50</v>
      </c>
      <c r="U301" s="13">
        <v>11</v>
      </c>
      <c r="V301" s="12"/>
      <c r="W301" s="12"/>
      <c r="X301" s="12"/>
      <c r="Y301" s="12"/>
      <c r="Z301" s="12"/>
      <c r="AA301" s="12" t="s">
        <v>50</v>
      </c>
      <c r="AB301" s="13">
        <v>0</v>
      </c>
      <c r="AC301" s="12" t="s">
        <v>50</v>
      </c>
      <c r="AD301" s="13">
        <v>0</v>
      </c>
      <c r="AE301" s="12" t="s">
        <v>1447</v>
      </c>
      <c r="AF301" s="11">
        <v>598.75</v>
      </c>
      <c r="AG301" s="11">
        <v>1437</v>
      </c>
      <c r="AH301" s="15" t="s">
        <v>52</v>
      </c>
      <c r="AI301" s="12" t="s">
        <v>1447</v>
      </c>
      <c r="AJ301" s="15" t="s">
        <v>53</v>
      </c>
    </row>
    <row r="302" ht="67.5" spans="1:36">
      <c r="A302" s="12" t="s">
        <v>1448</v>
      </c>
      <c r="B302" s="12" t="s">
        <v>1449</v>
      </c>
      <c r="C302" s="12" t="s">
        <v>42</v>
      </c>
      <c r="D302" s="12" t="s">
        <v>70</v>
      </c>
      <c r="E302" s="12" t="s">
        <v>266</v>
      </c>
      <c r="F302" s="13" t="s">
        <v>1450</v>
      </c>
      <c r="G302" s="12" t="s">
        <v>1354</v>
      </c>
      <c r="H302" s="12" t="s">
        <v>1388</v>
      </c>
      <c r="I302" s="12" t="s">
        <v>57</v>
      </c>
      <c r="J302" s="12" t="s">
        <v>1389</v>
      </c>
      <c r="K302" s="16">
        <v>12</v>
      </c>
      <c r="L302" s="15" t="s">
        <v>49</v>
      </c>
      <c r="M302" s="15">
        <f t="shared" si="4"/>
        <v>12</v>
      </c>
      <c r="N302" s="12" t="s">
        <v>50</v>
      </c>
      <c r="O302" s="13">
        <v>0</v>
      </c>
      <c r="P302" s="12"/>
      <c r="Q302" s="12"/>
      <c r="R302" s="12"/>
      <c r="S302" s="12"/>
      <c r="T302" s="12" t="s">
        <v>50</v>
      </c>
      <c r="U302" s="13">
        <v>12</v>
      </c>
      <c r="V302" s="12"/>
      <c r="W302" s="12"/>
      <c r="X302" s="12"/>
      <c r="Y302" s="12"/>
      <c r="Z302" s="12"/>
      <c r="AA302" s="12" t="s">
        <v>50</v>
      </c>
      <c r="AB302" s="13">
        <v>0</v>
      </c>
      <c r="AC302" s="12" t="s">
        <v>50</v>
      </c>
      <c r="AD302" s="13">
        <v>0</v>
      </c>
      <c r="AE302" s="12" t="s">
        <v>1451</v>
      </c>
      <c r="AF302" s="11">
        <v>150.833333333333</v>
      </c>
      <c r="AG302" s="11">
        <v>362</v>
      </c>
      <c r="AH302" s="15" t="s">
        <v>52</v>
      </c>
      <c r="AI302" s="12" t="s">
        <v>1451</v>
      </c>
      <c r="AJ302" s="15" t="s">
        <v>53</v>
      </c>
    </row>
    <row r="303" ht="67.5" spans="1:36">
      <c r="A303" s="12" t="s">
        <v>1452</v>
      </c>
      <c r="B303" s="12" t="s">
        <v>1453</v>
      </c>
      <c r="C303" s="12" t="s">
        <v>42</v>
      </c>
      <c r="D303" s="12" t="s">
        <v>70</v>
      </c>
      <c r="E303" s="12" t="s">
        <v>266</v>
      </c>
      <c r="F303" s="13" t="s">
        <v>1454</v>
      </c>
      <c r="G303" s="12" t="s">
        <v>1354</v>
      </c>
      <c r="H303" s="12" t="s">
        <v>1455</v>
      </c>
      <c r="I303" s="12" t="s">
        <v>57</v>
      </c>
      <c r="J303" s="12" t="s">
        <v>1456</v>
      </c>
      <c r="K303" s="16">
        <v>16.5</v>
      </c>
      <c r="L303" s="15" t="s">
        <v>49</v>
      </c>
      <c r="M303" s="15">
        <f t="shared" si="4"/>
        <v>16.5</v>
      </c>
      <c r="N303" s="12" t="s">
        <v>50</v>
      </c>
      <c r="O303" s="13">
        <v>0</v>
      </c>
      <c r="P303" s="12"/>
      <c r="Q303" s="12"/>
      <c r="R303" s="12"/>
      <c r="S303" s="12"/>
      <c r="T303" s="12" t="s">
        <v>50</v>
      </c>
      <c r="U303" s="13">
        <v>16.5</v>
      </c>
      <c r="V303" s="12"/>
      <c r="W303" s="12"/>
      <c r="X303" s="12"/>
      <c r="Y303" s="12"/>
      <c r="Z303" s="12"/>
      <c r="AA303" s="12" t="s">
        <v>50</v>
      </c>
      <c r="AB303" s="13">
        <v>0</v>
      </c>
      <c r="AC303" s="12" t="s">
        <v>50</v>
      </c>
      <c r="AD303" s="13">
        <v>0</v>
      </c>
      <c r="AE303" s="12" t="s">
        <v>1439</v>
      </c>
      <c r="AF303" s="11">
        <v>217.5</v>
      </c>
      <c r="AG303" s="11">
        <v>522</v>
      </c>
      <c r="AH303" s="15" t="s">
        <v>52</v>
      </c>
      <c r="AI303" s="12" t="s">
        <v>1439</v>
      </c>
      <c r="AJ303" s="15" t="s">
        <v>53</v>
      </c>
    </row>
    <row r="304" ht="54" spans="1:36">
      <c r="A304" s="12" t="s">
        <v>1457</v>
      </c>
      <c r="B304" s="12" t="s">
        <v>1458</v>
      </c>
      <c r="C304" s="12" t="s">
        <v>42</v>
      </c>
      <c r="D304" s="12" t="s">
        <v>70</v>
      </c>
      <c r="E304" s="12" t="s">
        <v>266</v>
      </c>
      <c r="F304" s="13" t="s">
        <v>1459</v>
      </c>
      <c r="G304" s="12" t="s">
        <v>1354</v>
      </c>
      <c r="H304" s="12" t="s">
        <v>1455</v>
      </c>
      <c r="I304" s="12" t="s">
        <v>57</v>
      </c>
      <c r="J304" s="12" t="s">
        <v>1456</v>
      </c>
      <c r="K304" s="16">
        <v>9.9</v>
      </c>
      <c r="L304" s="15" t="s">
        <v>49</v>
      </c>
      <c r="M304" s="15">
        <f t="shared" si="4"/>
        <v>9.9</v>
      </c>
      <c r="N304" s="12" t="s">
        <v>50</v>
      </c>
      <c r="O304" s="13">
        <v>0</v>
      </c>
      <c r="P304" s="12"/>
      <c r="Q304" s="12"/>
      <c r="R304" s="12"/>
      <c r="S304" s="12"/>
      <c r="T304" s="12" t="s">
        <v>50</v>
      </c>
      <c r="U304" s="13">
        <v>9.9</v>
      </c>
      <c r="V304" s="12"/>
      <c r="W304" s="12"/>
      <c r="X304" s="12"/>
      <c r="Y304" s="12"/>
      <c r="Z304" s="12"/>
      <c r="AA304" s="12" t="s">
        <v>50</v>
      </c>
      <c r="AB304" s="13">
        <v>0</v>
      </c>
      <c r="AC304" s="12" t="s">
        <v>50</v>
      </c>
      <c r="AD304" s="13">
        <v>0</v>
      </c>
      <c r="AE304" s="12" t="s">
        <v>1422</v>
      </c>
      <c r="AF304" s="11">
        <v>65.4166666666667</v>
      </c>
      <c r="AG304" s="11">
        <v>157</v>
      </c>
      <c r="AH304" s="15" t="s">
        <v>52</v>
      </c>
      <c r="AI304" s="12" t="s">
        <v>1422</v>
      </c>
      <c r="AJ304" s="15" t="s">
        <v>53</v>
      </c>
    </row>
    <row r="305" ht="94.5" spans="1:36">
      <c r="A305" s="12" t="s">
        <v>1460</v>
      </c>
      <c r="B305" s="12" t="s">
        <v>1461</v>
      </c>
      <c r="C305" s="12" t="s">
        <v>42</v>
      </c>
      <c r="D305" s="12" t="s">
        <v>70</v>
      </c>
      <c r="E305" s="12" t="s">
        <v>266</v>
      </c>
      <c r="F305" s="13" t="s">
        <v>1462</v>
      </c>
      <c r="G305" s="12" t="s">
        <v>1354</v>
      </c>
      <c r="H305" s="12" t="s">
        <v>1455</v>
      </c>
      <c r="I305" s="12" t="s">
        <v>57</v>
      </c>
      <c r="J305" s="12" t="s">
        <v>1456</v>
      </c>
      <c r="K305" s="16">
        <v>26</v>
      </c>
      <c r="L305" s="15" t="s">
        <v>49</v>
      </c>
      <c r="M305" s="15">
        <f t="shared" si="4"/>
        <v>26</v>
      </c>
      <c r="N305" s="12" t="s">
        <v>50</v>
      </c>
      <c r="O305" s="13">
        <v>0</v>
      </c>
      <c r="P305" s="12"/>
      <c r="Q305" s="12"/>
      <c r="R305" s="12"/>
      <c r="S305" s="12"/>
      <c r="T305" s="12" t="s">
        <v>50</v>
      </c>
      <c r="U305" s="13">
        <v>26</v>
      </c>
      <c r="V305" s="12"/>
      <c r="W305" s="12"/>
      <c r="X305" s="12"/>
      <c r="Y305" s="12"/>
      <c r="Z305" s="12"/>
      <c r="AA305" s="12" t="s">
        <v>50</v>
      </c>
      <c r="AB305" s="13">
        <v>0</v>
      </c>
      <c r="AC305" s="12" t="s">
        <v>50</v>
      </c>
      <c r="AD305" s="13">
        <v>0</v>
      </c>
      <c r="AE305" s="12" t="s">
        <v>1447</v>
      </c>
      <c r="AF305" s="11">
        <v>48.75</v>
      </c>
      <c r="AG305" s="11">
        <v>117</v>
      </c>
      <c r="AH305" s="15" t="s">
        <v>52</v>
      </c>
      <c r="AI305" s="12" t="s">
        <v>1447</v>
      </c>
      <c r="AJ305" s="15" t="s">
        <v>53</v>
      </c>
    </row>
    <row r="306" ht="67.5" spans="1:36">
      <c r="A306" s="12" t="s">
        <v>1463</v>
      </c>
      <c r="B306" s="12" t="s">
        <v>1464</v>
      </c>
      <c r="C306" s="12" t="s">
        <v>42</v>
      </c>
      <c r="D306" s="12" t="s">
        <v>70</v>
      </c>
      <c r="E306" s="12" t="s">
        <v>266</v>
      </c>
      <c r="F306" s="13" t="s">
        <v>1465</v>
      </c>
      <c r="G306" s="12" t="s">
        <v>1354</v>
      </c>
      <c r="H306" s="12" t="s">
        <v>1420</v>
      </c>
      <c r="I306" s="12" t="s">
        <v>57</v>
      </c>
      <c r="J306" s="12" t="s">
        <v>1421</v>
      </c>
      <c r="K306" s="16">
        <v>10</v>
      </c>
      <c r="L306" s="15" t="s">
        <v>49</v>
      </c>
      <c r="M306" s="15">
        <f t="shared" si="4"/>
        <v>10</v>
      </c>
      <c r="N306" s="12" t="s">
        <v>50</v>
      </c>
      <c r="O306" s="13">
        <v>0</v>
      </c>
      <c r="P306" s="12"/>
      <c r="Q306" s="12"/>
      <c r="R306" s="12"/>
      <c r="S306" s="12"/>
      <c r="T306" s="12" t="s">
        <v>50</v>
      </c>
      <c r="U306" s="13">
        <v>10</v>
      </c>
      <c r="V306" s="12"/>
      <c r="W306" s="12"/>
      <c r="X306" s="12"/>
      <c r="Y306" s="12"/>
      <c r="Z306" s="12"/>
      <c r="AA306" s="12" t="s">
        <v>50</v>
      </c>
      <c r="AB306" s="13">
        <v>0</v>
      </c>
      <c r="AC306" s="12" t="s">
        <v>50</v>
      </c>
      <c r="AD306" s="13">
        <v>0</v>
      </c>
      <c r="AE306" s="12" t="s">
        <v>1466</v>
      </c>
      <c r="AF306" s="11">
        <v>131.666666666667</v>
      </c>
      <c r="AG306" s="11">
        <v>316</v>
      </c>
      <c r="AH306" s="15" t="s">
        <v>52</v>
      </c>
      <c r="AI306" s="12" t="s">
        <v>1466</v>
      </c>
      <c r="AJ306" s="15" t="s">
        <v>53</v>
      </c>
    </row>
    <row r="307" ht="54" spans="1:36">
      <c r="A307" s="12" t="s">
        <v>1467</v>
      </c>
      <c r="B307" s="12" t="s">
        <v>1468</v>
      </c>
      <c r="C307" s="12" t="s">
        <v>42</v>
      </c>
      <c r="D307" s="12" t="s">
        <v>70</v>
      </c>
      <c r="E307" s="12" t="s">
        <v>266</v>
      </c>
      <c r="F307" s="13" t="s">
        <v>367</v>
      </c>
      <c r="G307" s="12" t="s">
        <v>1354</v>
      </c>
      <c r="H307" s="12" t="s">
        <v>1469</v>
      </c>
      <c r="I307" s="12" t="s">
        <v>57</v>
      </c>
      <c r="J307" s="12" t="s">
        <v>1470</v>
      </c>
      <c r="K307" s="16">
        <v>6</v>
      </c>
      <c r="L307" s="15" t="s">
        <v>49</v>
      </c>
      <c r="M307" s="15">
        <f t="shared" si="4"/>
        <v>6</v>
      </c>
      <c r="N307" s="12" t="s">
        <v>50</v>
      </c>
      <c r="O307" s="13">
        <v>0</v>
      </c>
      <c r="P307" s="12"/>
      <c r="Q307" s="12"/>
      <c r="R307" s="12"/>
      <c r="S307" s="12"/>
      <c r="T307" s="12" t="s">
        <v>50</v>
      </c>
      <c r="U307" s="13">
        <v>6</v>
      </c>
      <c r="V307" s="12"/>
      <c r="W307" s="12"/>
      <c r="X307" s="12"/>
      <c r="Y307" s="12"/>
      <c r="Z307" s="12"/>
      <c r="AA307" s="12" t="s">
        <v>50</v>
      </c>
      <c r="AB307" s="13">
        <v>0</v>
      </c>
      <c r="AC307" s="12" t="s">
        <v>50</v>
      </c>
      <c r="AD307" s="13">
        <v>0</v>
      </c>
      <c r="AE307" s="12" t="s">
        <v>1402</v>
      </c>
      <c r="AF307" s="11">
        <v>26.25</v>
      </c>
      <c r="AG307" s="11">
        <v>63</v>
      </c>
      <c r="AH307" s="15" t="s">
        <v>52</v>
      </c>
      <c r="AI307" s="12" t="s">
        <v>1402</v>
      </c>
      <c r="AJ307" s="15" t="s">
        <v>53</v>
      </c>
    </row>
    <row r="308" ht="67.5" spans="1:36">
      <c r="A308" s="12" t="s">
        <v>1471</v>
      </c>
      <c r="B308" s="12" t="s">
        <v>1472</v>
      </c>
      <c r="C308" s="12" t="s">
        <v>42</v>
      </c>
      <c r="D308" s="12" t="s">
        <v>70</v>
      </c>
      <c r="E308" s="12" t="s">
        <v>266</v>
      </c>
      <c r="F308" s="13" t="s">
        <v>1473</v>
      </c>
      <c r="G308" s="12" t="s">
        <v>1354</v>
      </c>
      <c r="H308" s="12" t="s">
        <v>1359</v>
      </c>
      <c r="I308" s="12" t="s">
        <v>57</v>
      </c>
      <c r="J308" s="12" t="s">
        <v>1360</v>
      </c>
      <c r="K308" s="16">
        <v>23.4</v>
      </c>
      <c r="L308" s="15" t="s">
        <v>49</v>
      </c>
      <c r="M308" s="15">
        <f t="shared" si="4"/>
        <v>23.4</v>
      </c>
      <c r="N308" s="12" t="s">
        <v>50</v>
      </c>
      <c r="O308" s="13">
        <v>23.4</v>
      </c>
      <c r="P308" s="12"/>
      <c r="Q308" s="12"/>
      <c r="R308" s="12"/>
      <c r="S308" s="12"/>
      <c r="T308" s="12" t="s">
        <v>50</v>
      </c>
      <c r="U308" s="13">
        <v>0</v>
      </c>
      <c r="V308" s="12"/>
      <c r="W308" s="12"/>
      <c r="X308" s="12"/>
      <c r="Y308" s="12"/>
      <c r="Z308" s="12"/>
      <c r="AA308" s="12" t="s">
        <v>50</v>
      </c>
      <c r="AB308" s="13">
        <v>0</v>
      </c>
      <c r="AC308" s="12" t="s">
        <v>50</v>
      </c>
      <c r="AD308" s="13">
        <v>0</v>
      </c>
      <c r="AE308" s="13" t="s">
        <v>1474</v>
      </c>
      <c r="AF308" s="11">
        <v>74.5833333333333</v>
      </c>
      <c r="AG308" s="11">
        <v>179</v>
      </c>
      <c r="AH308" s="15" t="s">
        <v>52</v>
      </c>
      <c r="AI308" s="13" t="s">
        <v>1474</v>
      </c>
      <c r="AJ308" s="15" t="s">
        <v>53</v>
      </c>
    </row>
    <row r="309" ht="67.5" spans="1:36">
      <c r="A309" s="12" t="s">
        <v>1475</v>
      </c>
      <c r="B309" s="12" t="s">
        <v>1476</v>
      </c>
      <c r="C309" s="12" t="s">
        <v>42</v>
      </c>
      <c r="D309" s="12" t="s">
        <v>70</v>
      </c>
      <c r="E309" s="12" t="s">
        <v>266</v>
      </c>
      <c r="F309" s="13" t="s">
        <v>1477</v>
      </c>
      <c r="G309" s="12" t="s">
        <v>1354</v>
      </c>
      <c r="H309" s="12" t="s">
        <v>1478</v>
      </c>
      <c r="I309" s="12" t="s">
        <v>57</v>
      </c>
      <c r="J309" s="12" t="s">
        <v>1479</v>
      </c>
      <c r="K309" s="16">
        <v>36.8</v>
      </c>
      <c r="L309" s="15" t="s">
        <v>49</v>
      </c>
      <c r="M309" s="15">
        <f t="shared" si="4"/>
        <v>36.8</v>
      </c>
      <c r="N309" s="12" t="s">
        <v>50</v>
      </c>
      <c r="O309" s="13">
        <v>0</v>
      </c>
      <c r="P309" s="12"/>
      <c r="Q309" s="12"/>
      <c r="R309" s="12"/>
      <c r="S309" s="12"/>
      <c r="T309" s="12" t="s">
        <v>50</v>
      </c>
      <c r="U309" s="13">
        <v>36.8</v>
      </c>
      <c r="V309" s="12"/>
      <c r="W309" s="12"/>
      <c r="X309" s="12"/>
      <c r="Y309" s="12"/>
      <c r="Z309" s="12"/>
      <c r="AA309" s="12" t="s">
        <v>50</v>
      </c>
      <c r="AB309" s="13">
        <v>0</v>
      </c>
      <c r="AC309" s="12" t="s">
        <v>50</v>
      </c>
      <c r="AD309" s="13">
        <v>0</v>
      </c>
      <c r="AE309" s="13" t="s">
        <v>1480</v>
      </c>
      <c r="AF309" s="11">
        <v>176.25</v>
      </c>
      <c r="AG309" s="11">
        <v>423</v>
      </c>
      <c r="AH309" s="15" t="s">
        <v>52</v>
      </c>
      <c r="AI309" s="13" t="s">
        <v>1480</v>
      </c>
      <c r="AJ309" s="15" t="s">
        <v>53</v>
      </c>
    </row>
    <row r="310" ht="67.5" spans="1:36">
      <c r="A310" s="12" t="s">
        <v>1481</v>
      </c>
      <c r="B310" s="12" t="s">
        <v>1482</v>
      </c>
      <c r="C310" s="12" t="s">
        <v>42</v>
      </c>
      <c r="D310" s="12" t="s">
        <v>70</v>
      </c>
      <c r="E310" s="12" t="s">
        <v>266</v>
      </c>
      <c r="F310" s="13" t="s">
        <v>1465</v>
      </c>
      <c r="G310" s="12" t="s">
        <v>1354</v>
      </c>
      <c r="H310" s="12" t="s">
        <v>1359</v>
      </c>
      <c r="I310" s="12" t="s">
        <v>57</v>
      </c>
      <c r="J310" s="12" t="s">
        <v>1360</v>
      </c>
      <c r="K310" s="16">
        <v>10</v>
      </c>
      <c r="L310" s="15" t="s">
        <v>49</v>
      </c>
      <c r="M310" s="15">
        <f t="shared" si="4"/>
        <v>10</v>
      </c>
      <c r="N310" s="12" t="s">
        <v>50</v>
      </c>
      <c r="O310" s="13">
        <v>10</v>
      </c>
      <c r="P310" s="12"/>
      <c r="Q310" s="12"/>
      <c r="R310" s="12"/>
      <c r="S310" s="12"/>
      <c r="T310" s="12" t="s">
        <v>50</v>
      </c>
      <c r="U310" s="13">
        <v>0</v>
      </c>
      <c r="V310" s="12"/>
      <c r="W310" s="12"/>
      <c r="X310" s="12"/>
      <c r="Y310" s="12"/>
      <c r="Z310" s="12"/>
      <c r="AA310" s="12" t="s">
        <v>50</v>
      </c>
      <c r="AB310" s="13">
        <v>0</v>
      </c>
      <c r="AC310" s="12" t="s">
        <v>50</v>
      </c>
      <c r="AD310" s="13">
        <v>0</v>
      </c>
      <c r="AE310" s="12" t="s">
        <v>1483</v>
      </c>
      <c r="AF310" s="11">
        <v>55.8333333333333</v>
      </c>
      <c r="AG310" s="11">
        <v>134</v>
      </c>
      <c r="AH310" s="15" t="s">
        <v>52</v>
      </c>
      <c r="AI310" s="12" t="s">
        <v>1483</v>
      </c>
      <c r="AJ310" s="15" t="s">
        <v>53</v>
      </c>
    </row>
    <row r="311" ht="67.5" spans="1:36">
      <c r="A311" s="12" t="s">
        <v>1484</v>
      </c>
      <c r="B311" s="12" t="s">
        <v>1485</v>
      </c>
      <c r="C311" s="12" t="s">
        <v>42</v>
      </c>
      <c r="D311" s="12" t="s">
        <v>70</v>
      </c>
      <c r="E311" s="12" t="s">
        <v>266</v>
      </c>
      <c r="F311" s="13" t="s">
        <v>1486</v>
      </c>
      <c r="G311" s="12" t="s">
        <v>1354</v>
      </c>
      <c r="H311" s="12" t="s">
        <v>1365</v>
      </c>
      <c r="I311" s="12" t="s">
        <v>57</v>
      </c>
      <c r="J311" s="12" t="s">
        <v>1366</v>
      </c>
      <c r="K311" s="16">
        <v>10</v>
      </c>
      <c r="L311" s="15" t="s">
        <v>49</v>
      </c>
      <c r="M311" s="15">
        <f t="shared" si="4"/>
        <v>10</v>
      </c>
      <c r="N311" s="12" t="s">
        <v>50</v>
      </c>
      <c r="O311" s="13">
        <v>0</v>
      </c>
      <c r="P311" s="12"/>
      <c r="Q311" s="12"/>
      <c r="R311" s="12"/>
      <c r="S311" s="12"/>
      <c r="T311" s="12" t="s">
        <v>50</v>
      </c>
      <c r="U311" s="13">
        <v>10</v>
      </c>
      <c r="V311" s="12"/>
      <c r="W311" s="12"/>
      <c r="X311" s="12"/>
      <c r="Y311" s="12"/>
      <c r="Z311" s="12"/>
      <c r="AA311" s="12" t="s">
        <v>50</v>
      </c>
      <c r="AB311" s="13">
        <v>0</v>
      </c>
      <c r="AC311" s="12" t="s">
        <v>50</v>
      </c>
      <c r="AD311" s="13">
        <v>0</v>
      </c>
      <c r="AE311" s="12" t="s">
        <v>1487</v>
      </c>
      <c r="AF311" s="11">
        <v>159.166666666667</v>
      </c>
      <c r="AG311" s="11">
        <v>382</v>
      </c>
      <c r="AH311" s="15" t="s">
        <v>52</v>
      </c>
      <c r="AI311" s="12" t="s">
        <v>1487</v>
      </c>
      <c r="AJ311" s="15" t="s">
        <v>53</v>
      </c>
    </row>
    <row r="312" ht="54" spans="1:36">
      <c r="A312" s="12" t="s">
        <v>1488</v>
      </c>
      <c r="B312" s="12" t="s">
        <v>1489</v>
      </c>
      <c r="C312" s="12" t="s">
        <v>42</v>
      </c>
      <c r="D312" s="12" t="s">
        <v>70</v>
      </c>
      <c r="E312" s="12" t="s">
        <v>266</v>
      </c>
      <c r="F312" s="13" t="s">
        <v>1490</v>
      </c>
      <c r="G312" s="12" t="s">
        <v>1354</v>
      </c>
      <c r="H312" s="12" t="s">
        <v>1491</v>
      </c>
      <c r="I312" s="12" t="s">
        <v>57</v>
      </c>
      <c r="J312" s="12" t="s">
        <v>1492</v>
      </c>
      <c r="K312" s="16">
        <v>26</v>
      </c>
      <c r="L312" s="15" t="s">
        <v>49</v>
      </c>
      <c r="M312" s="15">
        <f t="shared" si="4"/>
        <v>26</v>
      </c>
      <c r="N312" s="12" t="s">
        <v>50</v>
      </c>
      <c r="O312" s="13">
        <v>0</v>
      </c>
      <c r="P312" s="12"/>
      <c r="Q312" s="12"/>
      <c r="R312" s="12"/>
      <c r="S312" s="12"/>
      <c r="T312" s="12" t="s">
        <v>50</v>
      </c>
      <c r="U312" s="13">
        <v>26</v>
      </c>
      <c r="V312" s="12"/>
      <c r="W312" s="12"/>
      <c r="X312" s="12"/>
      <c r="Y312" s="12"/>
      <c r="Z312" s="12"/>
      <c r="AA312" s="12" t="s">
        <v>50</v>
      </c>
      <c r="AB312" s="13">
        <v>0</v>
      </c>
      <c r="AC312" s="12" t="s">
        <v>50</v>
      </c>
      <c r="AD312" s="13">
        <v>0</v>
      </c>
      <c r="AE312" s="13" t="s">
        <v>1493</v>
      </c>
      <c r="AF312" s="11">
        <v>106.666666666667</v>
      </c>
      <c r="AG312" s="11">
        <v>256</v>
      </c>
      <c r="AH312" s="15" t="s">
        <v>52</v>
      </c>
      <c r="AI312" s="13" t="s">
        <v>1493</v>
      </c>
      <c r="AJ312" s="15" t="s">
        <v>53</v>
      </c>
    </row>
    <row r="313" ht="67.5" spans="1:36">
      <c r="A313" s="12" t="s">
        <v>1494</v>
      </c>
      <c r="B313" s="12" t="s">
        <v>1495</v>
      </c>
      <c r="C313" s="12" t="s">
        <v>42</v>
      </c>
      <c r="D313" s="12" t="s">
        <v>70</v>
      </c>
      <c r="E313" s="12" t="s">
        <v>266</v>
      </c>
      <c r="F313" s="13" t="s">
        <v>1496</v>
      </c>
      <c r="G313" s="12" t="s">
        <v>1354</v>
      </c>
      <c r="H313" s="12" t="s">
        <v>1359</v>
      </c>
      <c r="I313" s="12" t="s">
        <v>57</v>
      </c>
      <c r="J313" s="12" t="s">
        <v>1360</v>
      </c>
      <c r="K313" s="16">
        <v>5</v>
      </c>
      <c r="L313" s="15" t="s">
        <v>49</v>
      </c>
      <c r="M313" s="15">
        <f t="shared" si="4"/>
        <v>5</v>
      </c>
      <c r="N313" s="12" t="s">
        <v>50</v>
      </c>
      <c r="O313" s="13">
        <v>0</v>
      </c>
      <c r="P313" s="12"/>
      <c r="Q313" s="12"/>
      <c r="R313" s="12"/>
      <c r="S313" s="12"/>
      <c r="T313" s="12" t="s">
        <v>50</v>
      </c>
      <c r="U313" s="13">
        <v>5</v>
      </c>
      <c r="V313" s="12"/>
      <c r="W313" s="12"/>
      <c r="X313" s="12"/>
      <c r="Y313" s="12"/>
      <c r="Z313" s="12"/>
      <c r="AA313" s="12" t="s">
        <v>50</v>
      </c>
      <c r="AB313" s="13">
        <v>0</v>
      </c>
      <c r="AC313" s="12" t="s">
        <v>50</v>
      </c>
      <c r="AD313" s="13">
        <v>0</v>
      </c>
      <c r="AE313" s="13" t="s">
        <v>1497</v>
      </c>
      <c r="AF313" s="11">
        <v>53.3333333333333</v>
      </c>
      <c r="AG313" s="11">
        <v>128</v>
      </c>
      <c r="AH313" s="15" t="s">
        <v>52</v>
      </c>
      <c r="AI313" s="13" t="s">
        <v>1497</v>
      </c>
      <c r="AJ313" s="15" t="s">
        <v>53</v>
      </c>
    </row>
    <row r="314" ht="67.5" spans="1:36">
      <c r="A314" s="12" t="s">
        <v>1498</v>
      </c>
      <c r="B314" s="12" t="s">
        <v>1499</v>
      </c>
      <c r="C314" s="12" t="s">
        <v>42</v>
      </c>
      <c r="D314" s="12" t="s">
        <v>294</v>
      </c>
      <c r="E314" s="12" t="s">
        <v>294</v>
      </c>
      <c r="F314" s="13" t="s">
        <v>1500</v>
      </c>
      <c r="G314" s="12" t="s">
        <v>1354</v>
      </c>
      <c r="H314" s="12" t="s">
        <v>1388</v>
      </c>
      <c r="I314" s="12" t="s">
        <v>47</v>
      </c>
      <c r="J314" s="12" t="s">
        <v>1389</v>
      </c>
      <c r="K314" s="16">
        <v>20</v>
      </c>
      <c r="L314" s="15" t="s">
        <v>49</v>
      </c>
      <c r="M314" s="15">
        <f t="shared" si="4"/>
        <v>20</v>
      </c>
      <c r="N314" s="12" t="s">
        <v>50</v>
      </c>
      <c r="O314" s="13">
        <v>0</v>
      </c>
      <c r="P314" s="12"/>
      <c r="Q314" s="12"/>
      <c r="R314" s="12"/>
      <c r="S314" s="12"/>
      <c r="T314" s="12" t="s">
        <v>50</v>
      </c>
      <c r="U314" s="13">
        <v>0</v>
      </c>
      <c r="V314" s="12"/>
      <c r="W314" s="12"/>
      <c r="X314" s="12"/>
      <c r="Y314" s="12"/>
      <c r="Z314" s="12"/>
      <c r="AA314" s="12" t="s">
        <v>50</v>
      </c>
      <c r="AB314" s="13">
        <v>0</v>
      </c>
      <c r="AC314" s="12" t="s">
        <v>50</v>
      </c>
      <c r="AD314" s="13">
        <v>20</v>
      </c>
      <c r="AE314" s="12" t="s">
        <v>1501</v>
      </c>
      <c r="AF314" s="11">
        <v>287.083333333333</v>
      </c>
      <c r="AG314" s="11">
        <v>689</v>
      </c>
      <c r="AH314" s="15" t="s">
        <v>52</v>
      </c>
      <c r="AI314" s="12" t="s">
        <v>1501</v>
      </c>
      <c r="AJ314" s="15" t="s">
        <v>53</v>
      </c>
    </row>
    <row r="315" ht="67.5" spans="1:36">
      <c r="A315" s="12" t="s">
        <v>1502</v>
      </c>
      <c r="B315" s="12" t="s">
        <v>1503</v>
      </c>
      <c r="C315" s="12" t="s">
        <v>42</v>
      </c>
      <c r="D315" s="12" t="s">
        <v>294</v>
      </c>
      <c r="E315" s="12" t="s">
        <v>294</v>
      </c>
      <c r="F315" s="13" t="s">
        <v>294</v>
      </c>
      <c r="G315" s="12" t="s">
        <v>1354</v>
      </c>
      <c r="H315" s="12" t="s">
        <v>1388</v>
      </c>
      <c r="I315" s="12" t="s">
        <v>57</v>
      </c>
      <c r="J315" s="12" t="s">
        <v>1389</v>
      </c>
      <c r="K315" s="16">
        <v>70</v>
      </c>
      <c r="L315" s="15" t="s">
        <v>49</v>
      </c>
      <c r="M315" s="15">
        <f t="shared" si="4"/>
        <v>70</v>
      </c>
      <c r="N315" s="12" t="s">
        <v>50</v>
      </c>
      <c r="O315" s="13">
        <v>70</v>
      </c>
      <c r="P315" s="12"/>
      <c r="Q315" s="12"/>
      <c r="R315" s="12"/>
      <c r="S315" s="12"/>
      <c r="T315" s="12" t="s">
        <v>50</v>
      </c>
      <c r="U315" s="13">
        <v>0</v>
      </c>
      <c r="V315" s="12"/>
      <c r="W315" s="12"/>
      <c r="X315" s="12"/>
      <c r="Y315" s="12"/>
      <c r="Z315" s="12"/>
      <c r="AA315" s="12" t="s">
        <v>50</v>
      </c>
      <c r="AB315" s="13">
        <v>0</v>
      </c>
      <c r="AC315" s="12" t="s">
        <v>50</v>
      </c>
      <c r="AD315" s="13">
        <v>0</v>
      </c>
      <c r="AE315" s="12" t="s">
        <v>1504</v>
      </c>
      <c r="AF315" s="11">
        <v>287.083333333333</v>
      </c>
      <c r="AG315" s="11">
        <v>689</v>
      </c>
      <c r="AH315" s="15" t="s">
        <v>52</v>
      </c>
      <c r="AI315" s="12" t="s">
        <v>1504</v>
      </c>
      <c r="AJ315" s="15" t="s">
        <v>53</v>
      </c>
    </row>
    <row r="316" ht="67.5" spans="1:36">
      <c r="A316" s="12" t="s">
        <v>1505</v>
      </c>
      <c r="B316" s="12" t="s">
        <v>1506</v>
      </c>
      <c r="C316" s="12" t="s">
        <v>42</v>
      </c>
      <c r="D316" s="12" t="s">
        <v>294</v>
      </c>
      <c r="E316" s="12" t="s">
        <v>294</v>
      </c>
      <c r="F316" s="13" t="s">
        <v>1500</v>
      </c>
      <c r="G316" s="12" t="s">
        <v>1354</v>
      </c>
      <c r="H316" s="12" t="s">
        <v>1388</v>
      </c>
      <c r="I316" s="12" t="s">
        <v>57</v>
      </c>
      <c r="J316" s="12" t="s">
        <v>57</v>
      </c>
      <c r="K316" s="16">
        <v>20</v>
      </c>
      <c r="L316" s="15" t="s">
        <v>49</v>
      </c>
      <c r="M316" s="15">
        <f t="shared" si="4"/>
        <v>20</v>
      </c>
      <c r="N316" s="12" t="s">
        <v>50</v>
      </c>
      <c r="O316" s="13">
        <v>0</v>
      </c>
      <c r="P316" s="12"/>
      <c r="Q316" s="12"/>
      <c r="R316" s="12"/>
      <c r="S316" s="12"/>
      <c r="T316" s="12" t="s">
        <v>50</v>
      </c>
      <c r="U316" s="13">
        <v>20</v>
      </c>
      <c r="V316" s="12"/>
      <c r="W316" s="12"/>
      <c r="X316" s="12"/>
      <c r="Y316" s="12"/>
      <c r="Z316" s="12"/>
      <c r="AA316" s="12" t="s">
        <v>50</v>
      </c>
      <c r="AB316" s="13">
        <v>0</v>
      </c>
      <c r="AC316" s="12" t="s">
        <v>50</v>
      </c>
      <c r="AD316" s="13">
        <v>0</v>
      </c>
      <c r="AE316" s="12" t="s">
        <v>1501</v>
      </c>
      <c r="AF316" s="11">
        <v>287.083333333333</v>
      </c>
      <c r="AG316" s="11">
        <v>689</v>
      </c>
      <c r="AH316" s="15" t="s">
        <v>52</v>
      </c>
      <c r="AI316" s="12" t="s">
        <v>1501</v>
      </c>
      <c r="AJ316" s="15" t="s">
        <v>53</v>
      </c>
    </row>
    <row r="317" ht="94.5" spans="1:36">
      <c r="A317" s="12" t="s">
        <v>1507</v>
      </c>
      <c r="B317" s="12" t="s">
        <v>1508</v>
      </c>
      <c r="C317" s="12" t="s">
        <v>115</v>
      </c>
      <c r="D317" s="12" t="s">
        <v>116</v>
      </c>
      <c r="E317" s="12" t="s">
        <v>117</v>
      </c>
      <c r="F317" s="13" t="s">
        <v>1509</v>
      </c>
      <c r="G317" s="12" t="s">
        <v>1354</v>
      </c>
      <c r="H317" s="12" t="s">
        <v>1510</v>
      </c>
      <c r="I317" s="12" t="s">
        <v>47</v>
      </c>
      <c r="J317" s="12" t="s">
        <v>1370</v>
      </c>
      <c r="K317" s="16">
        <v>53.44</v>
      </c>
      <c r="L317" s="15" t="s">
        <v>49</v>
      </c>
      <c r="M317" s="15">
        <f t="shared" si="4"/>
        <v>53.44</v>
      </c>
      <c r="N317" s="12" t="s">
        <v>50</v>
      </c>
      <c r="O317" s="13">
        <v>53.44</v>
      </c>
      <c r="P317" s="12"/>
      <c r="Q317" s="12"/>
      <c r="R317" s="12"/>
      <c r="S317" s="12"/>
      <c r="T317" s="12" t="s">
        <v>50</v>
      </c>
      <c r="U317" s="13">
        <v>0</v>
      </c>
      <c r="V317" s="12"/>
      <c r="W317" s="12"/>
      <c r="X317" s="12"/>
      <c r="Y317" s="12"/>
      <c r="Z317" s="12"/>
      <c r="AA317" s="12" t="s">
        <v>50</v>
      </c>
      <c r="AB317" s="13">
        <v>0</v>
      </c>
      <c r="AC317" s="12" t="s">
        <v>50</v>
      </c>
      <c r="AD317" s="13">
        <v>0</v>
      </c>
      <c r="AE317" s="13" t="s">
        <v>1511</v>
      </c>
      <c r="AF317" s="11">
        <v>177.083333333333</v>
      </c>
      <c r="AG317" s="11">
        <v>425</v>
      </c>
      <c r="AH317" s="15" t="s">
        <v>52</v>
      </c>
      <c r="AI317" s="13" t="s">
        <v>1511</v>
      </c>
      <c r="AJ317" s="15" t="s">
        <v>53</v>
      </c>
    </row>
    <row r="318" ht="81" spans="1:36">
      <c r="A318" s="12" t="s">
        <v>1512</v>
      </c>
      <c r="B318" s="12" t="s">
        <v>1513</v>
      </c>
      <c r="C318" s="12" t="s">
        <v>115</v>
      </c>
      <c r="D318" s="12" t="s">
        <v>116</v>
      </c>
      <c r="E318" s="12" t="s">
        <v>117</v>
      </c>
      <c r="F318" s="13" t="s">
        <v>1514</v>
      </c>
      <c r="G318" s="12" t="s">
        <v>1354</v>
      </c>
      <c r="H318" s="12" t="s">
        <v>1359</v>
      </c>
      <c r="I318" s="12" t="s">
        <v>47</v>
      </c>
      <c r="J318" s="12" t="s">
        <v>1421</v>
      </c>
      <c r="K318" s="16">
        <v>23.6</v>
      </c>
      <c r="L318" s="15" t="s">
        <v>49</v>
      </c>
      <c r="M318" s="15">
        <f t="shared" si="4"/>
        <v>23.6</v>
      </c>
      <c r="N318" s="12" t="s">
        <v>50</v>
      </c>
      <c r="O318" s="13">
        <v>23.6</v>
      </c>
      <c r="P318" s="12"/>
      <c r="Q318" s="12"/>
      <c r="R318" s="12"/>
      <c r="S318" s="12"/>
      <c r="T318" s="12" t="s">
        <v>50</v>
      </c>
      <c r="U318" s="13">
        <v>0</v>
      </c>
      <c r="V318" s="12"/>
      <c r="W318" s="12"/>
      <c r="X318" s="12"/>
      <c r="Y318" s="12"/>
      <c r="Z318" s="12"/>
      <c r="AA318" s="12" t="s">
        <v>50</v>
      </c>
      <c r="AB318" s="13">
        <v>0</v>
      </c>
      <c r="AC318" s="12" t="s">
        <v>50</v>
      </c>
      <c r="AD318" s="13">
        <v>0</v>
      </c>
      <c r="AE318" s="13" t="s">
        <v>1515</v>
      </c>
      <c r="AF318" s="11">
        <v>96.6666666666667</v>
      </c>
      <c r="AG318" s="11">
        <v>232</v>
      </c>
      <c r="AH318" s="15" t="s">
        <v>52</v>
      </c>
      <c r="AI318" s="13" t="s">
        <v>1515</v>
      </c>
      <c r="AJ318" s="15" t="s">
        <v>53</v>
      </c>
    </row>
    <row r="319" ht="81" spans="1:36">
      <c r="A319" s="12" t="s">
        <v>1516</v>
      </c>
      <c r="B319" s="12" t="s">
        <v>1517</v>
      </c>
      <c r="C319" s="12" t="s">
        <v>115</v>
      </c>
      <c r="D319" s="12" t="s">
        <v>116</v>
      </c>
      <c r="E319" s="12" t="s">
        <v>117</v>
      </c>
      <c r="F319" s="13" t="s">
        <v>1518</v>
      </c>
      <c r="G319" s="12" t="s">
        <v>1354</v>
      </c>
      <c r="H319" s="12" t="s">
        <v>1491</v>
      </c>
      <c r="I319" s="12" t="s">
        <v>47</v>
      </c>
      <c r="J319" s="12" t="s">
        <v>57</v>
      </c>
      <c r="K319" s="16">
        <v>59.8</v>
      </c>
      <c r="L319" s="15" t="s">
        <v>49</v>
      </c>
      <c r="M319" s="15">
        <f t="shared" si="4"/>
        <v>59.8</v>
      </c>
      <c r="N319" s="12" t="s">
        <v>50</v>
      </c>
      <c r="O319" s="13">
        <v>59.8</v>
      </c>
      <c r="P319" s="12"/>
      <c r="Q319" s="12"/>
      <c r="R319" s="12"/>
      <c r="S319" s="12"/>
      <c r="T319" s="12" t="s">
        <v>50</v>
      </c>
      <c r="U319" s="13">
        <v>0</v>
      </c>
      <c r="V319" s="12"/>
      <c r="W319" s="12"/>
      <c r="X319" s="12"/>
      <c r="Y319" s="12"/>
      <c r="Z319" s="12"/>
      <c r="AA319" s="12" t="s">
        <v>50</v>
      </c>
      <c r="AB319" s="13">
        <v>0</v>
      </c>
      <c r="AC319" s="12" t="s">
        <v>50</v>
      </c>
      <c r="AD319" s="13">
        <v>0</v>
      </c>
      <c r="AE319" s="13" t="s">
        <v>1519</v>
      </c>
      <c r="AF319" s="11">
        <v>98.3333333333333</v>
      </c>
      <c r="AG319" s="11">
        <v>236</v>
      </c>
      <c r="AH319" s="15" t="s">
        <v>52</v>
      </c>
      <c r="AI319" s="13" t="s">
        <v>1519</v>
      </c>
      <c r="AJ319" s="15" t="s">
        <v>53</v>
      </c>
    </row>
    <row r="320" ht="81" spans="1:36">
      <c r="A320" s="12" t="s">
        <v>1520</v>
      </c>
      <c r="B320" s="12" t="s">
        <v>1521</v>
      </c>
      <c r="C320" s="12" t="s">
        <v>115</v>
      </c>
      <c r="D320" s="12" t="s">
        <v>116</v>
      </c>
      <c r="E320" s="12" t="s">
        <v>117</v>
      </c>
      <c r="F320" s="13" t="s">
        <v>1522</v>
      </c>
      <c r="G320" s="12" t="s">
        <v>1354</v>
      </c>
      <c r="H320" s="12" t="s">
        <v>1369</v>
      </c>
      <c r="I320" s="12" t="s">
        <v>47</v>
      </c>
      <c r="J320" s="12" t="s">
        <v>1370</v>
      </c>
      <c r="K320" s="16">
        <v>33.16</v>
      </c>
      <c r="L320" s="15" t="s">
        <v>49</v>
      </c>
      <c r="M320" s="15">
        <f t="shared" si="4"/>
        <v>33.16</v>
      </c>
      <c r="N320" s="12" t="s">
        <v>50</v>
      </c>
      <c r="O320" s="13">
        <v>0</v>
      </c>
      <c r="P320" s="12"/>
      <c r="Q320" s="12"/>
      <c r="R320" s="12"/>
      <c r="S320" s="12"/>
      <c r="T320" s="12" t="s">
        <v>50</v>
      </c>
      <c r="U320" s="13">
        <v>33.16</v>
      </c>
      <c r="V320" s="12"/>
      <c r="W320" s="12"/>
      <c r="X320" s="12"/>
      <c r="Y320" s="12"/>
      <c r="Z320" s="12"/>
      <c r="AA320" s="12" t="s">
        <v>50</v>
      </c>
      <c r="AB320" s="13">
        <v>0</v>
      </c>
      <c r="AC320" s="12" t="s">
        <v>50</v>
      </c>
      <c r="AD320" s="13">
        <v>0</v>
      </c>
      <c r="AE320" s="13" t="s">
        <v>1523</v>
      </c>
      <c r="AF320" s="11">
        <v>182.083333333333</v>
      </c>
      <c r="AG320" s="11">
        <v>437</v>
      </c>
      <c r="AH320" s="15" t="s">
        <v>52</v>
      </c>
      <c r="AI320" s="13" t="s">
        <v>1523</v>
      </c>
      <c r="AJ320" s="15" t="s">
        <v>53</v>
      </c>
    </row>
    <row r="321" ht="108" spans="1:36">
      <c r="A321" s="12" t="s">
        <v>1524</v>
      </c>
      <c r="B321" s="12" t="s">
        <v>1525</v>
      </c>
      <c r="C321" s="12" t="s">
        <v>115</v>
      </c>
      <c r="D321" s="12" t="s">
        <v>116</v>
      </c>
      <c r="E321" s="12" t="s">
        <v>122</v>
      </c>
      <c r="F321" s="13" t="s">
        <v>1526</v>
      </c>
      <c r="G321" s="12" t="s">
        <v>1354</v>
      </c>
      <c r="H321" s="12" t="s">
        <v>1354</v>
      </c>
      <c r="I321" s="12" t="s">
        <v>47</v>
      </c>
      <c r="J321" s="12" t="s">
        <v>1370</v>
      </c>
      <c r="K321" s="16">
        <v>187.84</v>
      </c>
      <c r="L321" s="15" t="s">
        <v>49</v>
      </c>
      <c r="M321" s="15">
        <f t="shared" si="4"/>
        <v>187.84</v>
      </c>
      <c r="N321" s="12" t="s">
        <v>50</v>
      </c>
      <c r="O321" s="13">
        <v>0</v>
      </c>
      <c r="P321" s="12"/>
      <c r="Q321" s="12"/>
      <c r="R321" s="12"/>
      <c r="S321" s="12"/>
      <c r="T321" s="12" t="s">
        <v>50</v>
      </c>
      <c r="U321" s="13">
        <v>187.84</v>
      </c>
      <c r="V321" s="12"/>
      <c r="W321" s="12"/>
      <c r="X321" s="12"/>
      <c r="Y321" s="12"/>
      <c r="Z321" s="12"/>
      <c r="AA321" s="12" t="s">
        <v>50</v>
      </c>
      <c r="AB321" s="13">
        <v>0</v>
      </c>
      <c r="AC321" s="12" t="s">
        <v>50</v>
      </c>
      <c r="AD321" s="13">
        <v>0</v>
      </c>
      <c r="AE321" s="12" t="s">
        <v>1527</v>
      </c>
      <c r="AF321" s="11">
        <v>413.333333333333</v>
      </c>
      <c r="AG321" s="11">
        <v>992</v>
      </c>
      <c r="AH321" s="15" t="s">
        <v>52</v>
      </c>
      <c r="AI321" s="12" t="s">
        <v>1527</v>
      </c>
      <c r="AJ321" s="15" t="s">
        <v>53</v>
      </c>
    </row>
    <row r="322" ht="81" spans="1:36">
      <c r="A322" s="12" t="s">
        <v>1528</v>
      </c>
      <c r="B322" s="12" t="s">
        <v>1529</v>
      </c>
      <c r="C322" s="12" t="s">
        <v>115</v>
      </c>
      <c r="D322" s="12" t="s">
        <v>116</v>
      </c>
      <c r="E322" s="12" t="s">
        <v>122</v>
      </c>
      <c r="F322" s="13" t="s">
        <v>1530</v>
      </c>
      <c r="G322" s="12" t="s">
        <v>1354</v>
      </c>
      <c r="H322" s="12" t="s">
        <v>1531</v>
      </c>
      <c r="I322" s="12" t="s">
        <v>47</v>
      </c>
      <c r="J322" s="12" t="s">
        <v>1532</v>
      </c>
      <c r="K322" s="16">
        <v>10.5</v>
      </c>
      <c r="L322" s="15" t="s">
        <v>49</v>
      </c>
      <c r="M322" s="15">
        <f t="shared" si="4"/>
        <v>10.5</v>
      </c>
      <c r="N322" s="12" t="s">
        <v>50</v>
      </c>
      <c r="O322" s="13">
        <v>0</v>
      </c>
      <c r="P322" s="12"/>
      <c r="Q322" s="12"/>
      <c r="R322" s="12"/>
      <c r="S322" s="12"/>
      <c r="T322" s="12" t="s">
        <v>50</v>
      </c>
      <c r="U322" s="13">
        <v>10.5</v>
      </c>
      <c r="V322" s="12"/>
      <c r="W322" s="12"/>
      <c r="X322" s="12"/>
      <c r="Y322" s="12"/>
      <c r="Z322" s="12"/>
      <c r="AA322" s="12" t="s">
        <v>50</v>
      </c>
      <c r="AB322" s="13">
        <v>0</v>
      </c>
      <c r="AC322" s="12" t="s">
        <v>50</v>
      </c>
      <c r="AD322" s="13">
        <v>0</v>
      </c>
      <c r="AE322" s="12" t="s">
        <v>1533</v>
      </c>
      <c r="AF322" s="11">
        <v>4.16666666666667</v>
      </c>
      <c r="AG322" s="11">
        <v>10</v>
      </c>
      <c r="AH322" s="15" t="s">
        <v>52</v>
      </c>
      <c r="AI322" s="12" t="s">
        <v>1533</v>
      </c>
      <c r="AJ322" s="15" t="s">
        <v>53</v>
      </c>
    </row>
    <row r="323" ht="81" spans="1:36">
      <c r="A323" s="12" t="s">
        <v>1534</v>
      </c>
      <c r="B323" s="12" t="s">
        <v>1535</v>
      </c>
      <c r="C323" s="12" t="s">
        <v>115</v>
      </c>
      <c r="D323" s="12" t="s">
        <v>116</v>
      </c>
      <c r="E323" s="12" t="s">
        <v>83</v>
      </c>
      <c r="F323" s="13" t="s">
        <v>1536</v>
      </c>
      <c r="G323" s="12" t="s">
        <v>1354</v>
      </c>
      <c r="H323" s="12" t="s">
        <v>1388</v>
      </c>
      <c r="I323" s="12" t="s">
        <v>47</v>
      </c>
      <c r="J323" s="12" t="s">
        <v>1389</v>
      </c>
      <c r="K323" s="16">
        <v>10</v>
      </c>
      <c r="L323" s="15" t="s">
        <v>49</v>
      </c>
      <c r="M323" s="15">
        <f t="shared" si="4"/>
        <v>10</v>
      </c>
      <c r="N323" s="12" t="s">
        <v>50</v>
      </c>
      <c r="O323" s="13">
        <v>10</v>
      </c>
      <c r="P323" s="12"/>
      <c r="Q323" s="12"/>
      <c r="R323" s="12"/>
      <c r="S323" s="12"/>
      <c r="T323" s="12" t="s">
        <v>50</v>
      </c>
      <c r="U323" s="13">
        <v>0</v>
      </c>
      <c r="V323" s="12"/>
      <c r="W323" s="12"/>
      <c r="X323" s="12"/>
      <c r="Y323" s="12"/>
      <c r="Z323" s="12"/>
      <c r="AA323" s="12" t="s">
        <v>50</v>
      </c>
      <c r="AB323" s="13">
        <v>0</v>
      </c>
      <c r="AC323" s="12" t="s">
        <v>50</v>
      </c>
      <c r="AD323" s="13">
        <v>0</v>
      </c>
      <c r="AE323" s="12" t="s">
        <v>1537</v>
      </c>
      <c r="AF323" s="11">
        <v>110.416666666667</v>
      </c>
      <c r="AG323" s="11">
        <v>265</v>
      </c>
      <c r="AH323" s="15" t="s">
        <v>52</v>
      </c>
      <c r="AI323" s="12" t="s">
        <v>1537</v>
      </c>
      <c r="AJ323" s="15" t="s">
        <v>53</v>
      </c>
    </row>
    <row r="324" ht="81" spans="1:36">
      <c r="A324" s="12" t="s">
        <v>1538</v>
      </c>
      <c r="B324" s="12" t="s">
        <v>1539</v>
      </c>
      <c r="C324" s="12" t="s">
        <v>115</v>
      </c>
      <c r="D324" s="12" t="s">
        <v>116</v>
      </c>
      <c r="E324" s="12" t="s">
        <v>83</v>
      </c>
      <c r="F324" s="13" t="s">
        <v>1540</v>
      </c>
      <c r="G324" s="12" t="s">
        <v>1354</v>
      </c>
      <c r="H324" s="12" t="s">
        <v>1455</v>
      </c>
      <c r="I324" s="12" t="s">
        <v>47</v>
      </c>
      <c r="J324" s="12" t="s">
        <v>1389</v>
      </c>
      <c r="K324" s="16">
        <v>3.5</v>
      </c>
      <c r="L324" s="15" t="s">
        <v>49</v>
      </c>
      <c r="M324" s="15">
        <f t="shared" si="4"/>
        <v>3.5</v>
      </c>
      <c r="N324" s="12" t="s">
        <v>50</v>
      </c>
      <c r="O324" s="13">
        <v>0</v>
      </c>
      <c r="P324" s="12"/>
      <c r="Q324" s="12"/>
      <c r="R324" s="12"/>
      <c r="S324" s="12"/>
      <c r="T324" s="12" t="s">
        <v>50</v>
      </c>
      <c r="U324" s="13">
        <v>3.5</v>
      </c>
      <c r="V324" s="12"/>
      <c r="W324" s="12"/>
      <c r="X324" s="12"/>
      <c r="Y324" s="12"/>
      <c r="Z324" s="12"/>
      <c r="AA324" s="12" t="s">
        <v>50</v>
      </c>
      <c r="AB324" s="13">
        <v>0</v>
      </c>
      <c r="AC324" s="12" t="s">
        <v>50</v>
      </c>
      <c r="AD324" s="13">
        <v>0</v>
      </c>
      <c r="AE324" s="12" t="s">
        <v>1541</v>
      </c>
      <c r="AF324" s="11">
        <v>1.25</v>
      </c>
      <c r="AG324" s="11">
        <v>3</v>
      </c>
      <c r="AH324" s="15" t="s">
        <v>52</v>
      </c>
      <c r="AI324" s="12" t="s">
        <v>1541</v>
      </c>
      <c r="AJ324" s="15" t="s">
        <v>53</v>
      </c>
    </row>
    <row r="325" ht="81" spans="1:36">
      <c r="A325" s="12" t="s">
        <v>1542</v>
      </c>
      <c r="B325" s="12" t="s">
        <v>1543</v>
      </c>
      <c r="C325" s="12" t="s">
        <v>115</v>
      </c>
      <c r="D325" s="12" t="s">
        <v>116</v>
      </c>
      <c r="E325" s="12" t="s">
        <v>83</v>
      </c>
      <c r="F325" s="13" t="s">
        <v>1544</v>
      </c>
      <c r="G325" s="12" t="s">
        <v>1354</v>
      </c>
      <c r="H325" s="12" t="s">
        <v>1455</v>
      </c>
      <c r="I325" s="12" t="s">
        <v>47</v>
      </c>
      <c r="J325" s="12" t="s">
        <v>1456</v>
      </c>
      <c r="K325" s="16">
        <v>42.96</v>
      </c>
      <c r="L325" s="15" t="s">
        <v>49</v>
      </c>
      <c r="M325" s="15">
        <f t="shared" si="4"/>
        <v>42.96</v>
      </c>
      <c r="N325" s="12" t="s">
        <v>50</v>
      </c>
      <c r="O325" s="13">
        <v>42.96</v>
      </c>
      <c r="P325" s="12"/>
      <c r="Q325" s="12"/>
      <c r="R325" s="12"/>
      <c r="S325" s="12"/>
      <c r="T325" s="12" t="s">
        <v>50</v>
      </c>
      <c r="U325" s="13">
        <v>0</v>
      </c>
      <c r="V325" s="12"/>
      <c r="W325" s="12"/>
      <c r="X325" s="12"/>
      <c r="Y325" s="12"/>
      <c r="Z325" s="12"/>
      <c r="AA325" s="12" t="s">
        <v>50</v>
      </c>
      <c r="AB325" s="13">
        <v>0</v>
      </c>
      <c r="AC325" s="12" t="s">
        <v>50</v>
      </c>
      <c r="AD325" s="13">
        <v>0</v>
      </c>
      <c r="AE325" s="12" t="s">
        <v>1545</v>
      </c>
      <c r="AF325" s="11">
        <v>155.416666666667</v>
      </c>
      <c r="AG325" s="11">
        <v>373</v>
      </c>
      <c r="AH325" s="15" t="s">
        <v>52</v>
      </c>
      <c r="AI325" s="12" t="s">
        <v>1545</v>
      </c>
      <c r="AJ325" s="15" t="s">
        <v>53</v>
      </c>
    </row>
    <row r="326" ht="81" spans="1:36">
      <c r="A326" s="12" t="s">
        <v>1546</v>
      </c>
      <c r="B326" s="12" t="s">
        <v>1547</v>
      </c>
      <c r="C326" s="12" t="s">
        <v>115</v>
      </c>
      <c r="D326" s="12" t="s">
        <v>116</v>
      </c>
      <c r="E326" s="12" t="s">
        <v>83</v>
      </c>
      <c r="F326" s="13" t="s">
        <v>1548</v>
      </c>
      <c r="G326" s="12" t="s">
        <v>1354</v>
      </c>
      <c r="H326" s="12" t="s">
        <v>1369</v>
      </c>
      <c r="I326" s="12" t="s">
        <v>47</v>
      </c>
      <c r="J326" s="12" t="s">
        <v>1370</v>
      </c>
      <c r="K326" s="16">
        <v>15</v>
      </c>
      <c r="L326" s="15" t="s">
        <v>49</v>
      </c>
      <c r="M326" s="15">
        <f t="shared" si="4"/>
        <v>15</v>
      </c>
      <c r="N326" s="12" t="s">
        <v>50</v>
      </c>
      <c r="O326" s="13">
        <v>0</v>
      </c>
      <c r="P326" s="12"/>
      <c r="Q326" s="12"/>
      <c r="R326" s="12"/>
      <c r="S326" s="12"/>
      <c r="T326" s="12" t="s">
        <v>50</v>
      </c>
      <c r="U326" s="13">
        <v>15</v>
      </c>
      <c r="V326" s="12"/>
      <c r="W326" s="12"/>
      <c r="X326" s="12"/>
      <c r="Y326" s="12"/>
      <c r="Z326" s="12"/>
      <c r="AA326" s="12" t="s">
        <v>50</v>
      </c>
      <c r="AB326" s="13">
        <v>0</v>
      </c>
      <c r="AC326" s="12" t="s">
        <v>50</v>
      </c>
      <c r="AD326" s="13">
        <v>0</v>
      </c>
      <c r="AE326" s="12" t="s">
        <v>1549</v>
      </c>
      <c r="AF326" s="11">
        <v>315</v>
      </c>
      <c r="AG326" s="11">
        <v>756</v>
      </c>
      <c r="AH326" s="15" t="s">
        <v>52</v>
      </c>
      <c r="AI326" s="12" t="s">
        <v>1549</v>
      </c>
      <c r="AJ326" s="15" t="s">
        <v>53</v>
      </c>
    </row>
    <row r="327" ht="148.5" spans="1:36">
      <c r="A327" s="12" t="s">
        <v>1550</v>
      </c>
      <c r="B327" s="12" t="s">
        <v>1551</v>
      </c>
      <c r="C327" s="12" t="s">
        <v>115</v>
      </c>
      <c r="D327" s="12" t="s">
        <v>325</v>
      </c>
      <c r="E327" s="12" t="s">
        <v>700</v>
      </c>
      <c r="F327" s="13" t="s">
        <v>1552</v>
      </c>
      <c r="G327" s="12" t="s">
        <v>1354</v>
      </c>
      <c r="H327" s="12" t="s">
        <v>1455</v>
      </c>
      <c r="I327" s="12" t="s">
        <v>47</v>
      </c>
      <c r="J327" s="12" t="s">
        <v>1456</v>
      </c>
      <c r="K327" s="16">
        <v>68</v>
      </c>
      <c r="L327" s="15" t="s">
        <v>49</v>
      </c>
      <c r="M327" s="15">
        <f t="shared" si="4"/>
        <v>68</v>
      </c>
      <c r="N327" s="12" t="s">
        <v>50</v>
      </c>
      <c r="O327" s="13">
        <v>0</v>
      </c>
      <c r="P327" s="12"/>
      <c r="Q327" s="12"/>
      <c r="R327" s="12"/>
      <c r="S327" s="12"/>
      <c r="T327" s="12" t="s">
        <v>50</v>
      </c>
      <c r="U327" s="13">
        <v>0</v>
      </c>
      <c r="V327" s="12"/>
      <c r="W327" s="12"/>
      <c r="X327" s="12"/>
      <c r="Y327" s="12"/>
      <c r="Z327" s="12"/>
      <c r="AA327" s="12" t="s">
        <v>50</v>
      </c>
      <c r="AB327" s="13">
        <v>0</v>
      </c>
      <c r="AC327" s="12" t="s">
        <v>50</v>
      </c>
      <c r="AD327" s="13">
        <v>68</v>
      </c>
      <c r="AE327" s="12" t="s">
        <v>1553</v>
      </c>
      <c r="AF327" s="11">
        <v>515.833333333333</v>
      </c>
      <c r="AG327" s="11">
        <v>1238</v>
      </c>
      <c r="AH327" s="15" t="s">
        <v>52</v>
      </c>
      <c r="AI327" s="12" t="s">
        <v>1553</v>
      </c>
      <c r="AJ327" s="15" t="s">
        <v>53</v>
      </c>
    </row>
    <row r="328" ht="94.5" spans="1:36">
      <c r="A328" s="12" t="s">
        <v>1554</v>
      </c>
      <c r="B328" s="12" t="s">
        <v>1555</v>
      </c>
      <c r="C328" s="12" t="s">
        <v>42</v>
      </c>
      <c r="D328" s="12" t="s">
        <v>43</v>
      </c>
      <c r="E328" s="12" t="s">
        <v>44</v>
      </c>
      <c r="F328" s="13" t="s">
        <v>1556</v>
      </c>
      <c r="G328" s="12" t="s">
        <v>204</v>
      </c>
      <c r="H328" s="12" t="s">
        <v>1557</v>
      </c>
      <c r="I328" s="12" t="s">
        <v>57</v>
      </c>
      <c r="J328" s="12" t="s">
        <v>1558</v>
      </c>
      <c r="K328" s="16">
        <v>4.69</v>
      </c>
      <c r="L328" s="15" t="s">
        <v>49</v>
      </c>
      <c r="M328" s="15">
        <f t="shared" ref="M328:M391" si="5">SUM(O328:S328,U328:Z328,AB328,AD328)</f>
        <v>4.36</v>
      </c>
      <c r="N328" s="12" t="s">
        <v>50</v>
      </c>
      <c r="O328" s="13">
        <v>0</v>
      </c>
      <c r="P328" s="12"/>
      <c r="Q328" s="12"/>
      <c r="R328" s="12"/>
      <c r="S328" s="12"/>
      <c r="T328" s="12" t="s">
        <v>50</v>
      </c>
      <c r="U328" s="13">
        <v>4.36</v>
      </c>
      <c r="V328" s="12"/>
      <c r="W328" s="12"/>
      <c r="X328" s="12"/>
      <c r="Y328" s="12"/>
      <c r="Z328" s="12"/>
      <c r="AA328" s="12" t="s">
        <v>50</v>
      </c>
      <c r="AB328" s="13">
        <v>0</v>
      </c>
      <c r="AC328" s="12" t="s">
        <v>50</v>
      </c>
      <c r="AD328" s="13">
        <v>0</v>
      </c>
      <c r="AE328" s="15" t="s">
        <v>1559</v>
      </c>
      <c r="AF328" s="11">
        <v>16.6666666666667</v>
      </c>
      <c r="AG328" s="11">
        <v>40</v>
      </c>
      <c r="AH328" s="15" t="s">
        <v>52</v>
      </c>
      <c r="AI328" s="12" t="s">
        <v>1560</v>
      </c>
      <c r="AJ328" s="15" t="s">
        <v>53</v>
      </c>
    </row>
    <row r="329" ht="94.5" spans="1:36">
      <c r="A329" s="12" t="s">
        <v>1561</v>
      </c>
      <c r="B329" s="12" t="s">
        <v>1562</v>
      </c>
      <c r="C329" s="12" t="s">
        <v>42</v>
      </c>
      <c r="D329" s="12" t="s">
        <v>43</v>
      </c>
      <c r="E329" s="12" t="s">
        <v>44</v>
      </c>
      <c r="F329" s="13" t="s">
        <v>1563</v>
      </c>
      <c r="G329" s="12" t="s">
        <v>204</v>
      </c>
      <c r="H329" s="12" t="s">
        <v>1564</v>
      </c>
      <c r="I329" s="12" t="s">
        <v>57</v>
      </c>
      <c r="J329" s="12" t="s">
        <v>1565</v>
      </c>
      <c r="K329" s="16">
        <v>10.2</v>
      </c>
      <c r="L329" s="15" t="s">
        <v>49</v>
      </c>
      <c r="M329" s="15">
        <f t="shared" si="5"/>
        <v>10.2</v>
      </c>
      <c r="N329" s="12" t="s">
        <v>50</v>
      </c>
      <c r="O329" s="13">
        <v>0</v>
      </c>
      <c r="P329" s="12"/>
      <c r="Q329" s="12"/>
      <c r="R329" s="12"/>
      <c r="S329" s="12"/>
      <c r="T329" s="12" t="s">
        <v>50</v>
      </c>
      <c r="U329" s="13">
        <v>10.2</v>
      </c>
      <c r="V329" s="12"/>
      <c r="W329" s="12"/>
      <c r="X329" s="12"/>
      <c r="Y329" s="12"/>
      <c r="Z329" s="12"/>
      <c r="AA329" s="12" t="s">
        <v>50</v>
      </c>
      <c r="AB329" s="13">
        <v>0</v>
      </c>
      <c r="AC329" s="12" t="s">
        <v>50</v>
      </c>
      <c r="AD329" s="13">
        <v>0</v>
      </c>
      <c r="AE329" s="15" t="s">
        <v>1566</v>
      </c>
      <c r="AF329" s="11">
        <v>375</v>
      </c>
      <c r="AG329" s="11">
        <v>900</v>
      </c>
      <c r="AH329" s="15" t="s">
        <v>52</v>
      </c>
      <c r="AI329" s="15" t="s">
        <v>802</v>
      </c>
      <c r="AJ329" s="15" t="s">
        <v>53</v>
      </c>
    </row>
    <row r="330" ht="94.5" spans="1:36">
      <c r="A330" s="12" t="s">
        <v>1567</v>
      </c>
      <c r="B330" s="12" t="s">
        <v>1568</v>
      </c>
      <c r="C330" s="12" t="s">
        <v>42</v>
      </c>
      <c r="D330" s="12" t="s">
        <v>43</v>
      </c>
      <c r="E330" s="12" t="s">
        <v>44</v>
      </c>
      <c r="F330" s="13" t="s">
        <v>1569</v>
      </c>
      <c r="G330" s="12" t="s">
        <v>204</v>
      </c>
      <c r="H330" s="12" t="s">
        <v>1564</v>
      </c>
      <c r="I330" s="12" t="s">
        <v>57</v>
      </c>
      <c r="J330" s="12" t="s">
        <v>57</v>
      </c>
      <c r="K330" s="16">
        <v>70</v>
      </c>
      <c r="L330" s="15" t="s">
        <v>49</v>
      </c>
      <c r="M330" s="15">
        <f t="shared" si="5"/>
        <v>70</v>
      </c>
      <c r="N330" s="12" t="s">
        <v>50</v>
      </c>
      <c r="O330" s="13">
        <v>70</v>
      </c>
      <c r="P330" s="12"/>
      <c r="Q330" s="12"/>
      <c r="R330" s="12"/>
      <c r="S330" s="12"/>
      <c r="T330" s="12" t="s">
        <v>50</v>
      </c>
      <c r="U330" s="13">
        <v>0</v>
      </c>
      <c r="V330" s="12"/>
      <c r="W330" s="12"/>
      <c r="X330" s="12"/>
      <c r="Y330" s="12"/>
      <c r="Z330" s="12"/>
      <c r="AA330" s="12" t="s">
        <v>50</v>
      </c>
      <c r="AB330" s="13">
        <v>0</v>
      </c>
      <c r="AC330" s="12" t="s">
        <v>50</v>
      </c>
      <c r="AD330" s="13">
        <v>0</v>
      </c>
      <c r="AE330" s="15" t="s">
        <v>1570</v>
      </c>
      <c r="AF330" s="11">
        <v>1355</v>
      </c>
      <c r="AG330" s="11">
        <v>3252</v>
      </c>
      <c r="AH330" s="15" t="s">
        <v>52</v>
      </c>
      <c r="AI330" s="15" t="s">
        <v>1571</v>
      </c>
      <c r="AJ330" s="15" t="s">
        <v>53</v>
      </c>
    </row>
    <row r="331" ht="94.5" spans="1:36">
      <c r="A331" s="12" t="s">
        <v>1572</v>
      </c>
      <c r="B331" s="12" t="s">
        <v>1573</v>
      </c>
      <c r="C331" s="12" t="s">
        <v>42</v>
      </c>
      <c r="D331" s="12" t="s">
        <v>43</v>
      </c>
      <c r="E331" s="12" t="s">
        <v>44</v>
      </c>
      <c r="F331" s="13" t="s">
        <v>1569</v>
      </c>
      <c r="G331" s="12" t="s">
        <v>204</v>
      </c>
      <c r="H331" s="12" t="s">
        <v>1564</v>
      </c>
      <c r="I331" s="12" t="s">
        <v>57</v>
      </c>
      <c r="J331" s="12" t="s">
        <v>57</v>
      </c>
      <c r="K331" s="16">
        <v>20</v>
      </c>
      <c r="L331" s="15" t="s">
        <v>49</v>
      </c>
      <c r="M331" s="15">
        <f t="shared" si="5"/>
        <v>20</v>
      </c>
      <c r="N331" s="12" t="s">
        <v>50</v>
      </c>
      <c r="O331" s="13">
        <v>0</v>
      </c>
      <c r="P331" s="12"/>
      <c r="Q331" s="12"/>
      <c r="R331" s="12"/>
      <c r="S331" s="12"/>
      <c r="T331" s="12" t="s">
        <v>50</v>
      </c>
      <c r="U331" s="13">
        <v>20</v>
      </c>
      <c r="V331" s="12"/>
      <c r="W331" s="12"/>
      <c r="X331" s="12"/>
      <c r="Y331" s="12"/>
      <c r="Z331" s="12"/>
      <c r="AA331" s="12" t="s">
        <v>50</v>
      </c>
      <c r="AB331" s="13">
        <v>0</v>
      </c>
      <c r="AC331" s="12" t="s">
        <v>50</v>
      </c>
      <c r="AD331" s="13">
        <v>0</v>
      </c>
      <c r="AE331" s="15" t="s">
        <v>1570</v>
      </c>
      <c r="AF331" s="11">
        <v>1355</v>
      </c>
      <c r="AG331" s="11">
        <v>3252</v>
      </c>
      <c r="AH331" s="15" t="s">
        <v>52</v>
      </c>
      <c r="AI331" s="15" t="s">
        <v>1571</v>
      </c>
      <c r="AJ331" s="15" t="s">
        <v>53</v>
      </c>
    </row>
    <row r="332" ht="94.5" spans="1:36">
      <c r="A332" s="12" t="s">
        <v>1574</v>
      </c>
      <c r="B332" s="12" t="s">
        <v>1575</v>
      </c>
      <c r="C332" s="12" t="s">
        <v>42</v>
      </c>
      <c r="D332" s="12" t="s">
        <v>43</v>
      </c>
      <c r="E332" s="12" t="s">
        <v>44</v>
      </c>
      <c r="F332" s="13" t="s">
        <v>1569</v>
      </c>
      <c r="G332" s="12" t="s">
        <v>204</v>
      </c>
      <c r="H332" s="12" t="s">
        <v>1564</v>
      </c>
      <c r="I332" s="12" t="s">
        <v>57</v>
      </c>
      <c r="J332" s="12" t="s">
        <v>1565</v>
      </c>
      <c r="K332" s="16">
        <v>20</v>
      </c>
      <c r="L332" s="15" t="s">
        <v>49</v>
      </c>
      <c r="M332" s="15">
        <f t="shared" si="5"/>
        <v>20</v>
      </c>
      <c r="N332" s="12" t="s">
        <v>50</v>
      </c>
      <c r="O332" s="13">
        <v>0</v>
      </c>
      <c r="P332" s="12"/>
      <c r="Q332" s="12"/>
      <c r="R332" s="12"/>
      <c r="S332" s="12"/>
      <c r="T332" s="12" t="s">
        <v>50</v>
      </c>
      <c r="U332" s="13">
        <v>0</v>
      </c>
      <c r="V332" s="12"/>
      <c r="W332" s="12"/>
      <c r="X332" s="12"/>
      <c r="Y332" s="12"/>
      <c r="Z332" s="12"/>
      <c r="AA332" s="12" t="s">
        <v>50</v>
      </c>
      <c r="AB332" s="13">
        <v>0</v>
      </c>
      <c r="AC332" s="12" t="s">
        <v>50</v>
      </c>
      <c r="AD332" s="13">
        <v>20</v>
      </c>
      <c r="AE332" s="15" t="s">
        <v>1570</v>
      </c>
      <c r="AF332" s="11">
        <v>1355</v>
      </c>
      <c r="AG332" s="11">
        <v>3252</v>
      </c>
      <c r="AH332" s="15" t="s">
        <v>52</v>
      </c>
      <c r="AI332" s="15" t="s">
        <v>1571</v>
      </c>
      <c r="AJ332" s="15" t="s">
        <v>53</v>
      </c>
    </row>
    <row r="333" ht="94.5" spans="1:36">
      <c r="A333" s="12" t="s">
        <v>1576</v>
      </c>
      <c r="B333" s="12" t="s">
        <v>1577</v>
      </c>
      <c r="C333" s="12" t="s">
        <v>42</v>
      </c>
      <c r="D333" s="12" t="s">
        <v>1385</v>
      </c>
      <c r="E333" s="12" t="s">
        <v>1386</v>
      </c>
      <c r="F333" s="13" t="s">
        <v>1578</v>
      </c>
      <c r="G333" s="12" t="s">
        <v>204</v>
      </c>
      <c r="H333" s="12" t="s">
        <v>1564</v>
      </c>
      <c r="I333" s="12" t="s">
        <v>57</v>
      </c>
      <c r="J333" s="12" t="s">
        <v>1579</v>
      </c>
      <c r="K333" s="16">
        <v>50</v>
      </c>
      <c r="L333" s="15" t="s">
        <v>49</v>
      </c>
      <c r="M333" s="15">
        <f t="shared" si="5"/>
        <v>20</v>
      </c>
      <c r="N333" s="12" t="s">
        <v>50</v>
      </c>
      <c r="O333" s="13">
        <v>0</v>
      </c>
      <c r="P333" s="12"/>
      <c r="Q333" s="12"/>
      <c r="R333" s="12"/>
      <c r="S333" s="12"/>
      <c r="T333" s="12" t="s">
        <v>50</v>
      </c>
      <c r="U333" s="13">
        <v>20</v>
      </c>
      <c r="V333" s="12"/>
      <c r="W333" s="12"/>
      <c r="X333" s="12"/>
      <c r="Y333" s="12"/>
      <c r="Z333" s="12"/>
      <c r="AA333" s="12" t="s">
        <v>50</v>
      </c>
      <c r="AB333" s="13">
        <v>0</v>
      </c>
      <c r="AC333" s="12" t="s">
        <v>50</v>
      </c>
      <c r="AD333" s="13">
        <v>0</v>
      </c>
      <c r="AE333" s="15" t="s">
        <v>1580</v>
      </c>
      <c r="AF333" s="11">
        <v>152.916666666667</v>
      </c>
      <c r="AG333" s="11">
        <v>367</v>
      </c>
      <c r="AH333" s="15" t="s">
        <v>52</v>
      </c>
      <c r="AI333" s="15" t="s">
        <v>802</v>
      </c>
      <c r="AJ333" s="15" t="s">
        <v>53</v>
      </c>
    </row>
    <row r="334" ht="94.5" spans="1:36">
      <c r="A334" s="12" t="s">
        <v>1581</v>
      </c>
      <c r="B334" s="12" t="s">
        <v>1582</v>
      </c>
      <c r="C334" s="12" t="s">
        <v>42</v>
      </c>
      <c r="D334" s="12" t="s">
        <v>70</v>
      </c>
      <c r="E334" s="12" t="s">
        <v>71</v>
      </c>
      <c r="F334" s="13" t="s">
        <v>1583</v>
      </c>
      <c r="G334" s="12" t="s">
        <v>204</v>
      </c>
      <c r="H334" s="12" t="s">
        <v>1584</v>
      </c>
      <c r="I334" s="12" t="s">
        <v>57</v>
      </c>
      <c r="J334" s="12" t="s">
        <v>1585</v>
      </c>
      <c r="K334" s="16">
        <v>48</v>
      </c>
      <c r="L334" s="15" t="s">
        <v>49</v>
      </c>
      <c r="M334" s="15">
        <f t="shared" si="5"/>
        <v>42</v>
      </c>
      <c r="N334" s="12" t="s">
        <v>50</v>
      </c>
      <c r="O334" s="13">
        <v>0</v>
      </c>
      <c r="P334" s="12"/>
      <c r="Q334" s="12"/>
      <c r="R334" s="12"/>
      <c r="S334" s="12"/>
      <c r="T334" s="12" t="s">
        <v>50</v>
      </c>
      <c r="U334" s="13">
        <v>42</v>
      </c>
      <c r="V334" s="12"/>
      <c r="W334" s="12"/>
      <c r="X334" s="12"/>
      <c r="Y334" s="12"/>
      <c r="Z334" s="12"/>
      <c r="AA334" s="12" t="s">
        <v>50</v>
      </c>
      <c r="AB334" s="13">
        <v>0</v>
      </c>
      <c r="AC334" s="12" t="s">
        <v>50</v>
      </c>
      <c r="AD334" s="13">
        <v>0</v>
      </c>
      <c r="AE334" s="15" t="s">
        <v>1586</v>
      </c>
      <c r="AF334" s="11">
        <v>179.166666666667</v>
      </c>
      <c r="AG334" s="11">
        <v>430</v>
      </c>
      <c r="AH334" s="15" t="s">
        <v>52</v>
      </c>
      <c r="AI334" s="15" t="s">
        <v>802</v>
      </c>
      <c r="AJ334" s="15" t="s">
        <v>53</v>
      </c>
    </row>
    <row r="335" ht="108" spans="1:36">
      <c r="A335" s="12" t="s">
        <v>1587</v>
      </c>
      <c r="B335" s="12" t="s">
        <v>1588</v>
      </c>
      <c r="C335" s="12" t="s">
        <v>42</v>
      </c>
      <c r="D335" s="12" t="s">
        <v>70</v>
      </c>
      <c r="E335" s="12" t="s">
        <v>71</v>
      </c>
      <c r="F335" s="13" t="s">
        <v>790</v>
      </c>
      <c r="G335" s="12" t="s">
        <v>204</v>
      </c>
      <c r="H335" s="12" t="s">
        <v>1589</v>
      </c>
      <c r="I335" s="12" t="s">
        <v>57</v>
      </c>
      <c r="J335" s="12" t="s">
        <v>1590</v>
      </c>
      <c r="K335" s="16">
        <v>5</v>
      </c>
      <c r="L335" s="15" t="s">
        <v>49</v>
      </c>
      <c r="M335" s="15">
        <f t="shared" si="5"/>
        <v>4.5</v>
      </c>
      <c r="N335" s="12" t="s">
        <v>50</v>
      </c>
      <c r="O335" s="13">
        <v>0</v>
      </c>
      <c r="P335" s="12"/>
      <c r="Q335" s="12"/>
      <c r="R335" s="12"/>
      <c r="S335" s="12"/>
      <c r="T335" s="12" t="s">
        <v>50</v>
      </c>
      <c r="U335" s="13">
        <v>4.5</v>
      </c>
      <c r="V335" s="12"/>
      <c r="W335" s="12"/>
      <c r="X335" s="12"/>
      <c r="Y335" s="12"/>
      <c r="Z335" s="12"/>
      <c r="AA335" s="12" t="s">
        <v>50</v>
      </c>
      <c r="AB335" s="13">
        <v>0</v>
      </c>
      <c r="AC335" s="12" t="s">
        <v>50</v>
      </c>
      <c r="AD335" s="13">
        <v>0</v>
      </c>
      <c r="AE335" s="15" t="s">
        <v>1591</v>
      </c>
      <c r="AF335" s="11">
        <v>62.5</v>
      </c>
      <c r="AG335" s="11">
        <v>150</v>
      </c>
      <c r="AH335" s="15" t="s">
        <v>52</v>
      </c>
      <c r="AI335" s="12" t="s">
        <v>1592</v>
      </c>
      <c r="AJ335" s="15" t="s">
        <v>53</v>
      </c>
    </row>
    <row r="336" ht="94.5" spans="1:36">
      <c r="A336" s="12" t="s">
        <v>1593</v>
      </c>
      <c r="B336" s="12" t="s">
        <v>1594</v>
      </c>
      <c r="C336" s="12" t="s">
        <v>42</v>
      </c>
      <c r="D336" s="12" t="s">
        <v>70</v>
      </c>
      <c r="E336" s="12" t="s">
        <v>71</v>
      </c>
      <c r="F336" s="13" t="s">
        <v>790</v>
      </c>
      <c r="G336" s="12" t="s">
        <v>204</v>
      </c>
      <c r="H336" s="12" t="s">
        <v>1595</v>
      </c>
      <c r="I336" s="12" t="s">
        <v>57</v>
      </c>
      <c r="J336" s="12" t="s">
        <v>57</v>
      </c>
      <c r="K336" s="16">
        <v>6</v>
      </c>
      <c r="L336" s="15" t="s">
        <v>49</v>
      </c>
      <c r="M336" s="15">
        <f t="shared" si="5"/>
        <v>6</v>
      </c>
      <c r="N336" s="12" t="s">
        <v>50</v>
      </c>
      <c r="O336" s="13">
        <v>0</v>
      </c>
      <c r="P336" s="12"/>
      <c r="Q336" s="12"/>
      <c r="R336" s="12"/>
      <c r="S336" s="12"/>
      <c r="T336" s="12" t="s">
        <v>50</v>
      </c>
      <c r="U336" s="13">
        <v>6</v>
      </c>
      <c r="V336" s="12"/>
      <c r="W336" s="12"/>
      <c r="X336" s="12"/>
      <c r="Y336" s="12"/>
      <c r="Z336" s="12"/>
      <c r="AA336" s="12" t="s">
        <v>50</v>
      </c>
      <c r="AB336" s="13">
        <v>0</v>
      </c>
      <c r="AC336" s="12" t="s">
        <v>50</v>
      </c>
      <c r="AD336" s="13">
        <v>0</v>
      </c>
      <c r="AE336" s="15" t="s">
        <v>1596</v>
      </c>
      <c r="AF336" s="11">
        <v>74.1666666666667</v>
      </c>
      <c r="AG336" s="11">
        <v>178</v>
      </c>
      <c r="AH336" s="15" t="s">
        <v>52</v>
      </c>
      <c r="AI336" s="15" t="s">
        <v>802</v>
      </c>
      <c r="AJ336" s="15" t="s">
        <v>53</v>
      </c>
    </row>
    <row r="337" ht="94.5" spans="1:36">
      <c r="A337" s="12" t="s">
        <v>1597</v>
      </c>
      <c r="B337" s="12" t="s">
        <v>1598</v>
      </c>
      <c r="C337" s="12" t="s">
        <v>42</v>
      </c>
      <c r="D337" s="12" t="s">
        <v>70</v>
      </c>
      <c r="E337" s="12" t="s">
        <v>71</v>
      </c>
      <c r="F337" s="13" t="s">
        <v>790</v>
      </c>
      <c r="G337" s="12" t="s">
        <v>204</v>
      </c>
      <c r="H337" s="12" t="s">
        <v>1599</v>
      </c>
      <c r="I337" s="12" t="s">
        <v>57</v>
      </c>
      <c r="J337" s="12" t="s">
        <v>57</v>
      </c>
      <c r="K337" s="16">
        <v>5.5</v>
      </c>
      <c r="L337" s="15" t="s">
        <v>49</v>
      </c>
      <c r="M337" s="15">
        <f t="shared" si="5"/>
        <v>5.5</v>
      </c>
      <c r="N337" s="12" t="s">
        <v>50</v>
      </c>
      <c r="O337" s="13">
        <v>0</v>
      </c>
      <c r="P337" s="12"/>
      <c r="Q337" s="12"/>
      <c r="R337" s="12"/>
      <c r="S337" s="12"/>
      <c r="T337" s="12" t="s">
        <v>50</v>
      </c>
      <c r="U337" s="13">
        <v>5.5</v>
      </c>
      <c r="V337" s="12"/>
      <c r="W337" s="12"/>
      <c r="X337" s="12"/>
      <c r="Y337" s="12"/>
      <c r="Z337" s="12"/>
      <c r="AA337" s="12" t="s">
        <v>50</v>
      </c>
      <c r="AB337" s="13">
        <v>0</v>
      </c>
      <c r="AC337" s="12" t="s">
        <v>50</v>
      </c>
      <c r="AD337" s="13">
        <v>0</v>
      </c>
      <c r="AE337" s="15" t="s">
        <v>1600</v>
      </c>
      <c r="AF337" s="11">
        <v>152.083333333333</v>
      </c>
      <c r="AG337" s="11">
        <v>365</v>
      </c>
      <c r="AH337" s="15" t="s">
        <v>52</v>
      </c>
      <c r="AI337" s="15" t="s">
        <v>1571</v>
      </c>
      <c r="AJ337" s="15" t="s">
        <v>53</v>
      </c>
    </row>
    <row r="338" ht="94.5" spans="1:36">
      <c r="A338" s="12" t="s">
        <v>1601</v>
      </c>
      <c r="B338" s="12" t="s">
        <v>1602</v>
      </c>
      <c r="C338" s="12" t="s">
        <v>42</v>
      </c>
      <c r="D338" s="12" t="s">
        <v>70</v>
      </c>
      <c r="E338" s="12" t="s">
        <v>71</v>
      </c>
      <c r="F338" s="13" t="s">
        <v>790</v>
      </c>
      <c r="G338" s="12" t="s">
        <v>204</v>
      </c>
      <c r="H338" s="12" t="s">
        <v>1603</v>
      </c>
      <c r="I338" s="12" t="s">
        <v>57</v>
      </c>
      <c r="J338" s="12" t="s">
        <v>57</v>
      </c>
      <c r="K338" s="16">
        <v>6</v>
      </c>
      <c r="L338" s="15" t="s">
        <v>49</v>
      </c>
      <c r="M338" s="15">
        <f t="shared" si="5"/>
        <v>6</v>
      </c>
      <c r="N338" s="12" t="s">
        <v>50</v>
      </c>
      <c r="O338" s="13">
        <v>0</v>
      </c>
      <c r="P338" s="12"/>
      <c r="Q338" s="12"/>
      <c r="R338" s="12"/>
      <c r="S338" s="12"/>
      <c r="T338" s="12" t="s">
        <v>50</v>
      </c>
      <c r="U338" s="13">
        <v>6</v>
      </c>
      <c r="V338" s="12"/>
      <c r="W338" s="12"/>
      <c r="X338" s="12"/>
      <c r="Y338" s="12"/>
      <c r="Z338" s="12"/>
      <c r="AA338" s="12" t="s">
        <v>50</v>
      </c>
      <c r="AB338" s="13">
        <v>0</v>
      </c>
      <c r="AC338" s="12" t="s">
        <v>50</v>
      </c>
      <c r="AD338" s="13">
        <v>0</v>
      </c>
      <c r="AE338" s="15" t="s">
        <v>1604</v>
      </c>
      <c r="AF338" s="11">
        <v>216.666666666667</v>
      </c>
      <c r="AG338" s="11">
        <v>520</v>
      </c>
      <c r="AH338" s="15" t="s">
        <v>52</v>
      </c>
      <c r="AI338" s="15" t="s">
        <v>1605</v>
      </c>
      <c r="AJ338" s="15" t="s">
        <v>53</v>
      </c>
    </row>
    <row r="339" ht="94.5" spans="1:36">
      <c r="A339" s="12" t="s">
        <v>1606</v>
      </c>
      <c r="B339" s="12" t="s">
        <v>1607</v>
      </c>
      <c r="C339" s="12" t="s">
        <v>42</v>
      </c>
      <c r="D339" s="12" t="s">
        <v>70</v>
      </c>
      <c r="E339" s="12" t="s">
        <v>71</v>
      </c>
      <c r="F339" s="13" t="s">
        <v>1410</v>
      </c>
      <c r="G339" s="12" t="s">
        <v>204</v>
      </c>
      <c r="H339" s="12" t="s">
        <v>1603</v>
      </c>
      <c r="I339" s="12" t="s">
        <v>57</v>
      </c>
      <c r="J339" s="12" t="s">
        <v>1565</v>
      </c>
      <c r="K339" s="16">
        <v>20</v>
      </c>
      <c r="L339" s="15" t="s">
        <v>49</v>
      </c>
      <c r="M339" s="15">
        <f t="shared" si="5"/>
        <v>20</v>
      </c>
      <c r="N339" s="12" t="s">
        <v>50</v>
      </c>
      <c r="O339" s="13">
        <v>0</v>
      </c>
      <c r="P339" s="12"/>
      <c r="Q339" s="12"/>
      <c r="R339" s="12"/>
      <c r="S339" s="12"/>
      <c r="T339" s="12" t="s">
        <v>50</v>
      </c>
      <c r="U339" s="13">
        <v>20</v>
      </c>
      <c r="V339" s="12"/>
      <c r="W339" s="12"/>
      <c r="X339" s="12"/>
      <c r="Y339" s="12"/>
      <c r="Z339" s="12"/>
      <c r="AA339" s="12" t="s">
        <v>50</v>
      </c>
      <c r="AB339" s="13">
        <v>0</v>
      </c>
      <c r="AC339" s="12" t="s">
        <v>50</v>
      </c>
      <c r="AD339" s="13">
        <v>0</v>
      </c>
      <c r="AE339" s="15" t="s">
        <v>1604</v>
      </c>
      <c r="AF339" s="11">
        <v>195.833333333333</v>
      </c>
      <c r="AG339" s="11">
        <v>470</v>
      </c>
      <c r="AH339" s="15" t="s">
        <v>52</v>
      </c>
      <c r="AI339" s="15" t="s">
        <v>802</v>
      </c>
      <c r="AJ339" s="15" t="s">
        <v>53</v>
      </c>
    </row>
    <row r="340" ht="94.5" spans="1:36">
      <c r="A340" s="12" t="s">
        <v>1608</v>
      </c>
      <c r="B340" s="12" t="s">
        <v>1609</v>
      </c>
      <c r="C340" s="12" t="s">
        <v>42</v>
      </c>
      <c r="D340" s="12" t="s">
        <v>70</v>
      </c>
      <c r="E340" s="12" t="s">
        <v>266</v>
      </c>
      <c r="F340" s="13" t="s">
        <v>1610</v>
      </c>
      <c r="G340" s="12" t="s">
        <v>204</v>
      </c>
      <c r="H340" s="12" t="s">
        <v>1611</v>
      </c>
      <c r="I340" s="12" t="s">
        <v>57</v>
      </c>
      <c r="J340" s="12" t="s">
        <v>1612</v>
      </c>
      <c r="K340" s="16">
        <v>20.16</v>
      </c>
      <c r="L340" s="15" t="s">
        <v>49</v>
      </c>
      <c r="M340" s="15">
        <f t="shared" si="5"/>
        <v>19.32</v>
      </c>
      <c r="N340" s="12" t="s">
        <v>50</v>
      </c>
      <c r="O340" s="13">
        <v>19.32</v>
      </c>
      <c r="P340" s="12"/>
      <c r="Q340" s="12"/>
      <c r="R340" s="12"/>
      <c r="S340" s="12"/>
      <c r="T340" s="12" t="s">
        <v>50</v>
      </c>
      <c r="U340" s="13">
        <v>0</v>
      </c>
      <c r="V340" s="12"/>
      <c r="W340" s="12"/>
      <c r="X340" s="12"/>
      <c r="Y340" s="12"/>
      <c r="Z340" s="12"/>
      <c r="AA340" s="12" t="s">
        <v>50</v>
      </c>
      <c r="AB340" s="13">
        <v>0</v>
      </c>
      <c r="AC340" s="12" t="s">
        <v>50</v>
      </c>
      <c r="AD340" s="13">
        <v>0</v>
      </c>
      <c r="AE340" s="15" t="s">
        <v>1613</v>
      </c>
      <c r="AF340" s="11">
        <v>153.333333333333</v>
      </c>
      <c r="AG340" s="11">
        <v>368</v>
      </c>
      <c r="AH340" s="15" t="s">
        <v>52</v>
      </c>
      <c r="AI340" s="15" t="s">
        <v>1417</v>
      </c>
      <c r="AJ340" s="15" t="s">
        <v>53</v>
      </c>
    </row>
    <row r="341" ht="121.5" spans="1:36">
      <c r="A341" s="12" t="s">
        <v>1614</v>
      </c>
      <c r="B341" s="12" t="s">
        <v>1615</v>
      </c>
      <c r="C341" s="12" t="s">
        <v>42</v>
      </c>
      <c r="D341" s="12" t="s">
        <v>70</v>
      </c>
      <c r="E341" s="12" t="s">
        <v>266</v>
      </c>
      <c r="F341" s="13" t="s">
        <v>1616</v>
      </c>
      <c r="G341" s="12" t="s">
        <v>204</v>
      </c>
      <c r="H341" s="12" t="s">
        <v>1584</v>
      </c>
      <c r="I341" s="12" t="s">
        <v>57</v>
      </c>
      <c r="J341" s="12" t="s">
        <v>1585</v>
      </c>
      <c r="K341" s="16">
        <v>17.5</v>
      </c>
      <c r="L341" s="15" t="s">
        <v>49</v>
      </c>
      <c r="M341" s="15">
        <f t="shared" si="5"/>
        <v>8.7</v>
      </c>
      <c r="N341" s="12" t="s">
        <v>50</v>
      </c>
      <c r="O341" s="13">
        <v>0</v>
      </c>
      <c r="P341" s="12"/>
      <c r="Q341" s="12"/>
      <c r="R341" s="12"/>
      <c r="S341" s="12"/>
      <c r="T341" s="12" t="s">
        <v>50</v>
      </c>
      <c r="U341" s="13">
        <v>8.7</v>
      </c>
      <c r="V341" s="12"/>
      <c r="W341" s="12"/>
      <c r="X341" s="12"/>
      <c r="Y341" s="12"/>
      <c r="Z341" s="12"/>
      <c r="AA341" s="12" t="s">
        <v>50</v>
      </c>
      <c r="AB341" s="13">
        <v>0</v>
      </c>
      <c r="AC341" s="12" t="s">
        <v>50</v>
      </c>
      <c r="AD341" s="13">
        <v>0</v>
      </c>
      <c r="AE341" s="15" t="s">
        <v>1617</v>
      </c>
      <c r="AF341" s="11">
        <v>192.5</v>
      </c>
      <c r="AG341" s="11">
        <v>462</v>
      </c>
      <c r="AH341" s="15" t="s">
        <v>52</v>
      </c>
      <c r="AI341" s="12" t="s">
        <v>1618</v>
      </c>
      <c r="AJ341" s="15" t="s">
        <v>53</v>
      </c>
    </row>
    <row r="342" ht="94.5" spans="1:36">
      <c r="A342" s="12" t="s">
        <v>1619</v>
      </c>
      <c r="B342" s="12" t="s">
        <v>1620</v>
      </c>
      <c r="C342" s="12" t="s">
        <v>42</v>
      </c>
      <c r="D342" s="12" t="s">
        <v>70</v>
      </c>
      <c r="E342" s="12" t="s">
        <v>266</v>
      </c>
      <c r="F342" s="13" t="s">
        <v>1621</v>
      </c>
      <c r="G342" s="12" t="s">
        <v>204</v>
      </c>
      <c r="H342" s="12" t="s">
        <v>1622</v>
      </c>
      <c r="I342" s="12" t="s">
        <v>57</v>
      </c>
      <c r="J342" s="12" t="s">
        <v>1623</v>
      </c>
      <c r="K342" s="16">
        <v>20.5</v>
      </c>
      <c r="L342" s="15" t="s">
        <v>49</v>
      </c>
      <c r="M342" s="15">
        <f t="shared" si="5"/>
        <v>20</v>
      </c>
      <c r="N342" s="12" t="s">
        <v>50</v>
      </c>
      <c r="O342" s="13">
        <v>0</v>
      </c>
      <c r="P342" s="12"/>
      <c r="Q342" s="12"/>
      <c r="R342" s="12"/>
      <c r="S342" s="12"/>
      <c r="T342" s="12" t="s">
        <v>50</v>
      </c>
      <c r="U342" s="13">
        <v>20</v>
      </c>
      <c r="V342" s="12"/>
      <c r="W342" s="12"/>
      <c r="X342" s="12"/>
      <c r="Y342" s="12"/>
      <c r="Z342" s="12"/>
      <c r="AA342" s="12" t="s">
        <v>50</v>
      </c>
      <c r="AB342" s="13">
        <v>0</v>
      </c>
      <c r="AC342" s="12" t="s">
        <v>50</v>
      </c>
      <c r="AD342" s="13">
        <v>0</v>
      </c>
      <c r="AE342" s="15" t="s">
        <v>1624</v>
      </c>
      <c r="AF342" s="11">
        <v>200.833333333333</v>
      </c>
      <c r="AG342" s="11">
        <v>482</v>
      </c>
      <c r="AH342" s="15" t="s">
        <v>52</v>
      </c>
      <c r="AI342" s="15" t="s">
        <v>802</v>
      </c>
      <c r="AJ342" s="15" t="s">
        <v>53</v>
      </c>
    </row>
    <row r="343" ht="94.5" spans="1:36">
      <c r="A343" s="12" t="s">
        <v>1625</v>
      </c>
      <c r="B343" s="12" t="s">
        <v>1626</v>
      </c>
      <c r="C343" s="12" t="s">
        <v>42</v>
      </c>
      <c r="D343" s="12" t="s">
        <v>70</v>
      </c>
      <c r="E343" s="12" t="s">
        <v>266</v>
      </c>
      <c r="F343" s="13" t="s">
        <v>1627</v>
      </c>
      <c r="G343" s="12" t="s">
        <v>204</v>
      </c>
      <c r="H343" s="12" t="s">
        <v>1622</v>
      </c>
      <c r="I343" s="12" t="s">
        <v>57</v>
      </c>
      <c r="J343" s="12" t="s">
        <v>1623</v>
      </c>
      <c r="K343" s="16">
        <v>27</v>
      </c>
      <c r="L343" s="15" t="s">
        <v>49</v>
      </c>
      <c r="M343" s="15">
        <f t="shared" si="5"/>
        <v>26</v>
      </c>
      <c r="N343" s="12" t="s">
        <v>50</v>
      </c>
      <c r="O343" s="13">
        <v>0</v>
      </c>
      <c r="P343" s="12"/>
      <c r="Q343" s="12"/>
      <c r="R343" s="12"/>
      <c r="S343" s="12"/>
      <c r="T343" s="12" t="s">
        <v>50</v>
      </c>
      <c r="U343" s="13">
        <v>26</v>
      </c>
      <c r="V343" s="12"/>
      <c r="W343" s="12"/>
      <c r="X343" s="12"/>
      <c r="Y343" s="12"/>
      <c r="Z343" s="12"/>
      <c r="AA343" s="12" t="s">
        <v>50</v>
      </c>
      <c r="AB343" s="13">
        <v>0</v>
      </c>
      <c r="AC343" s="12" t="s">
        <v>50</v>
      </c>
      <c r="AD343" s="13">
        <v>0</v>
      </c>
      <c r="AE343" s="15" t="s">
        <v>1628</v>
      </c>
      <c r="AF343" s="11">
        <v>91.6666666666667</v>
      </c>
      <c r="AG343" s="11">
        <v>220</v>
      </c>
      <c r="AH343" s="15" t="s">
        <v>52</v>
      </c>
      <c r="AI343" s="15" t="s">
        <v>1571</v>
      </c>
      <c r="AJ343" s="15" t="s">
        <v>53</v>
      </c>
    </row>
    <row r="344" ht="121.5" spans="1:36">
      <c r="A344" s="12" t="s">
        <v>1629</v>
      </c>
      <c r="B344" s="12" t="s">
        <v>1630</v>
      </c>
      <c r="C344" s="12" t="s">
        <v>42</v>
      </c>
      <c r="D344" s="12" t="s">
        <v>70</v>
      </c>
      <c r="E344" s="12" t="s">
        <v>266</v>
      </c>
      <c r="F344" s="13" t="s">
        <v>1631</v>
      </c>
      <c r="G344" s="12" t="s">
        <v>204</v>
      </c>
      <c r="H344" s="12" t="s">
        <v>1622</v>
      </c>
      <c r="I344" s="12" t="s">
        <v>57</v>
      </c>
      <c r="J344" s="12" t="s">
        <v>1623</v>
      </c>
      <c r="K344" s="16">
        <v>16</v>
      </c>
      <c r="L344" s="15" t="s">
        <v>49</v>
      </c>
      <c r="M344" s="15">
        <f t="shared" si="5"/>
        <v>8</v>
      </c>
      <c r="N344" s="12" t="s">
        <v>50</v>
      </c>
      <c r="O344" s="13">
        <v>0</v>
      </c>
      <c r="P344" s="12"/>
      <c r="Q344" s="12"/>
      <c r="R344" s="12"/>
      <c r="S344" s="12"/>
      <c r="T344" s="12" t="s">
        <v>50</v>
      </c>
      <c r="U344" s="13">
        <v>8</v>
      </c>
      <c r="V344" s="12"/>
      <c r="W344" s="12"/>
      <c r="X344" s="12"/>
      <c r="Y344" s="12"/>
      <c r="Z344" s="12"/>
      <c r="AA344" s="12" t="s">
        <v>50</v>
      </c>
      <c r="AB344" s="13">
        <v>0</v>
      </c>
      <c r="AC344" s="12" t="s">
        <v>50</v>
      </c>
      <c r="AD344" s="13">
        <v>0</v>
      </c>
      <c r="AE344" s="15" t="s">
        <v>1617</v>
      </c>
      <c r="AF344" s="11">
        <v>200</v>
      </c>
      <c r="AG344" s="11">
        <v>480</v>
      </c>
      <c r="AH344" s="15" t="s">
        <v>52</v>
      </c>
      <c r="AI344" s="12" t="s">
        <v>1618</v>
      </c>
      <c r="AJ344" s="15" t="s">
        <v>53</v>
      </c>
    </row>
    <row r="345" ht="94.5" spans="1:36">
      <c r="A345" s="12" t="s">
        <v>1632</v>
      </c>
      <c r="B345" s="12" t="s">
        <v>1633</v>
      </c>
      <c r="C345" s="12" t="s">
        <v>42</v>
      </c>
      <c r="D345" s="12" t="s">
        <v>70</v>
      </c>
      <c r="E345" s="12" t="s">
        <v>266</v>
      </c>
      <c r="F345" s="13" t="s">
        <v>1634</v>
      </c>
      <c r="G345" s="12" t="s">
        <v>204</v>
      </c>
      <c r="H345" s="12" t="s">
        <v>1635</v>
      </c>
      <c r="I345" s="12" t="s">
        <v>57</v>
      </c>
      <c r="J345" s="12" t="s">
        <v>1636</v>
      </c>
      <c r="K345" s="16">
        <v>35.1</v>
      </c>
      <c r="L345" s="15" t="s">
        <v>49</v>
      </c>
      <c r="M345" s="15">
        <f t="shared" si="5"/>
        <v>33.8</v>
      </c>
      <c r="N345" s="12" t="s">
        <v>50</v>
      </c>
      <c r="O345" s="13">
        <v>33.8</v>
      </c>
      <c r="P345" s="12"/>
      <c r="Q345" s="12"/>
      <c r="R345" s="12"/>
      <c r="S345" s="12"/>
      <c r="T345" s="12" t="s">
        <v>50</v>
      </c>
      <c r="U345" s="13">
        <v>0</v>
      </c>
      <c r="V345" s="12"/>
      <c r="W345" s="12"/>
      <c r="X345" s="12"/>
      <c r="Y345" s="12"/>
      <c r="Z345" s="12"/>
      <c r="AA345" s="12" t="s">
        <v>50</v>
      </c>
      <c r="AB345" s="13">
        <v>0</v>
      </c>
      <c r="AC345" s="12" t="s">
        <v>50</v>
      </c>
      <c r="AD345" s="13">
        <v>0</v>
      </c>
      <c r="AE345" s="15" t="s">
        <v>1637</v>
      </c>
      <c r="AF345" s="11">
        <v>81.6666666666667</v>
      </c>
      <c r="AG345" s="11">
        <v>196</v>
      </c>
      <c r="AH345" s="15" t="s">
        <v>52</v>
      </c>
      <c r="AI345" s="15" t="s">
        <v>1605</v>
      </c>
      <c r="AJ345" s="15" t="s">
        <v>53</v>
      </c>
    </row>
    <row r="346" ht="121.5" spans="1:36">
      <c r="A346" s="12" t="s">
        <v>1638</v>
      </c>
      <c r="B346" s="12" t="s">
        <v>1639</v>
      </c>
      <c r="C346" s="12" t="s">
        <v>42</v>
      </c>
      <c r="D346" s="12" t="s">
        <v>70</v>
      </c>
      <c r="E346" s="12" t="s">
        <v>266</v>
      </c>
      <c r="F346" s="13" t="s">
        <v>1640</v>
      </c>
      <c r="G346" s="12" t="s">
        <v>204</v>
      </c>
      <c r="H346" s="12" t="s">
        <v>1641</v>
      </c>
      <c r="I346" s="12" t="s">
        <v>57</v>
      </c>
      <c r="J346" s="12" t="s">
        <v>1642</v>
      </c>
      <c r="K346" s="16">
        <v>17.5</v>
      </c>
      <c r="L346" s="15" t="s">
        <v>49</v>
      </c>
      <c r="M346" s="15">
        <f t="shared" si="5"/>
        <v>8.7</v>
      </c>
      <c r="N346" s="12" t="s">
        <v>50</v>
      </c>
      <c r="O346" s="13">
        <v>0</v>
      </c>
      <c r="P346" s="12"/>
      <c r="Q346" s="12"/>
      <c r="R346" s="12"/>
      <c r="S346" s="12"/>
      <c r="T346" s="12" t="s">
        <v>50</v>
      </c>
      <c r="U346" s="13">
        <v>8.7</v>
      </c>
      <c r="V346" s="12"/>
      <c r="W346" s="12"/>
      <c r="X346" s="12"/>
      <c r="Y346" s="12"/>
      <c r="Z346" s="12"/>
      <c r="AA346" s="12" t="s">
        <v>50</v>
      </c>
      <c r="AB346" s="13">
        <v>0</v>
      </c>
      <c r="AC346" s="12" t="s">
        <v>50</v>
      </c>
      <c r="AD346" s="13">
        <v>0</v>
      </c>
      <c r="AE346" s="15" t="s">
        <v>1617</v>
      </c>
      <c r="AF346" s="11">
        <v>63.3333333333333</v>
      </c>
      <c r="AG346" s="11">
        <v>152</v>
      </c>
      <c r="AH346" s="15" t="s">
        <v>52</v>
      </c>
      <c r="AI346" s="12" t="s">
        <v>1618</v>
      </c>
      <c r="AJ346" s="15" t="s">
        <v>53</v>
      </c>
    </row>
    <row r="347" ht="108" spans="1:36">
      <c r="A347" s="12" t="s">
        <v>1643</v>
      </c>
      <c r="B347" s="12" t="s">
        <v>1644</v>
      </c>
      <c r="C347" s="12" t="s">
        <v>42</v>
      </c>
      <c r="D347" s="12" t="s">
        <v>70</v>
      </c>
      <c r="E347" s="12" t="s">
        <v>266</v>
      </c>
      <c r="F347" s="13" t="s">
        <v>1621</v>
      </c>
      <c r="G347" s="12" t="s">
        <v>204</v>
      </c>
      <c r="H347" s="12" t="s">
        <v>1645</v>
      </c>
      <c r="I347" s="12" t="s">
        <v>57</v>
      </c>
      <c r="J347" s="12" t="s">
        <v>1646</v>
      </c>
      <c r="K347" s="16">
        <v>21</v>
      </c>
      <c r="L347" s="15" t="s">
        <v>49</v>
      </c>
      <c r="M347" s="15">
        <f t="shared" si="5"/>
        <v>20</v>
      </c>
      <c r="N347" s="12" t="s">
        <v>50</v>
      </c>
      <c r="O347" s="13">
        <v>0</v>
      </c>
      <c r="P347" s="12"/>
      <c r="Q347" s="12"/>
      <c r="R347" s="12"/>
      <c r="S347" s="12"/>
      <c r="T347" s="12" t="s">
        <v>50</v>
      </c>
      <c r="U347" s="13">
        <v>20</v>
      </c>
      <c r="V347" s="12"/>
      <c r="W347" s="12"/>
      <c r="X347" s="12"/>
      <c r="Y347" s="12"/>
      <c r="Z347" s="12"/>
      <c r="AA347" s="12" t="s">
        <v>50</v>
      </c>
      <c r="AB347" s="13">
        <v>0</v>
      </c>
      <c r="AC347" s="12" t="s">
        <v>50</v>
      </c>
      <c r="AD347" s="13">
        <v>0</v>
      </c>
      <c r="AE347" s="15" t="s">
        <v>1624</v>
      </c>
      <c r="AF347" s="11">
        <v>826.25</v>
      </c>
      <c r="AG347" s="11">
        <v>1983</v>
      </c>
      <c r="AH347" s="15" t="s">
        <v>52</v>
      </c>
      <c r="AI347" s="12" t="s">
        <v>1647</v>
      </c>
      <c r="AJ347" s="15" t="s">
        <v>53</v>
      </c>
    </row>
    <row r="348" ht="148.5" spans="1:36">
      <c r="A348" s="12" t="s">
        <v>1648</v>
      </c>
      <c r="B348" s="12" t="s">
        <v>1649</v>
      </c>
      <c r="C348" s="12" t="s">
        <v>42</v>
      </c>
      <c r="D348" s="12" t="s">
        <v>70</v>
      </c>
      <c r="E348" s="12" t="s">
        <v>266</v>
      </c>
      <c r="F348" s="13" t="s">
        <v>1634</v>
      </c>
      <c r="G348" s="12" t="s">
        <v>204</v>
      </c>
      <c r="H348" s="12" t="s">
        <v>204</v>
      </c>
      <c r="I348" s="12" t="s">
        <v>57</v>
      </c>
      <c r="J348" s="12" t="s">
        <v>1650</v>
      </c>
      <c r="K348" s="16">
        <v>45.68</v>
      </c>
      <c r="L348" s="15" t="s">
        <v>49</v>
      </c>
      <c r="M348" s="15">
        <f t="shared" si="5"/>
        <v>45.68</v>
      </c>
      <c r="N348" s="12" t="s">
        <v>50</v>
      </c>
      <c r="O348" s="13">
        <v>45.68</v>
      </c>
      <c r="P348" s="12"/>
      <c r="Q348" s="12"/>
      <c r="R348" s="12"/>
      <c r="S348" s="12"/>
      <c r="T348" s="12" t="s">
        <v>50</v>
      </c>
      <c r="U348" s="13">
        <v>0</v>
      </c>
      <c r="V348" s="12"/>
      <c r="W348" s="12"/>
      <c r="X348" s="12"/>
      <c r="Y348" s="12"/>
      <c r="Z348" s="12"/>
      <c r="AA348" s="12" t="s">
        <v>50</v>
      </c>
      <c r="AB348" s="13">
        <v>0</v>
      </c>
      <c r="AC348" s="12" t="s">
        <v>50</v>
      </c>
      <c r="AD348" s="13">
        <v>0</v>
      </c>
      <c r="AE348" s="15" t="s">
        <v>1651</v>
      </c>
      <c r="AF348" s="11">
        <v>670</v>
      </c>
      <c r="AG348" s="11">
        <v>1608</v>
      </c>
      <c r="AH348" s="15" t="s">
        <v>52</v>
      </c>
      <c r="AI348" s="15" t="s">
        <v>1651</v>
      </c>
      <c r="AJ348" s="15" t="s">
        <v>53</v>
      </c>
    </row>
    <row r="349" ht="94.5" spans="1:36">
      <c r="A349" s="12" t="s">
        <v>1652</v>
      </c>
      <c r="B349" s="12" t="s">
        <v>1653</v>
      </c>
      <c r="C349" s="12" t="s">
        <v>42</v>
      </c>
      <c r="D349" s="12" t="s">
        <v>70</v>
      </c>
      <c r="E349" s="12" t="s">
        <v>266</v>
      </c>
      <c r="F349" s="13" t="s">
        <v>1654</v>
      </c>
      <c r="G349" s="12" t="s">
        <v>204</v>
      </c>
      <c r="H349" s="12" t="s">
        <v>1641</v>
      </c>
      <c r="I349" s="12" t="s">
        <v>57</v>
      </c>
      <c r="J349" s="12" t="s">
        <v>1642</v>
      </c>
      <c r="K349" s="16">
        <v>14.4</v>
      </c>
      <c r="L349" s="15" t="s">
        <v>49</v>
      </c>
      <c r="M349" s="15">
        <f t="shared" si="5"/>
        <v>13.8</v>
      </c>
      <c r="N349" s="12" t="s">
        <v>50</v>
      </c>
      <c r="O349" s="13">
        <v>0</v>
      </c>
      <c r="P349" s="12"/>
      <c r="Q349" s="12"/>
      <c r="R349" s="12"/>
      <c r="S349" s="12"/>
      <c r="T349" s="12" t="s">
        <v>50</v>
      </c>
      <c r="U349" s="13">
        <v>13.8</v>
      </c>
      <c r="V349" s="12"/>
      <c r="W349" s="12"/>
      <c r="X349" s="12"/>
      <c r="Y349" s="12"/>
      <c r="Z349" s="12"/>
      <c r="AA349" s="12" t="s">
        <v>50</v>
      </c>
      <c r="AB349" s="13">
        <v>0</v>
      </c>
      <c r="AC349" s="12" t="s">
        <v>50</v>
      </c>
      <c r="AD349" s="13">
        <v>0</v>
      </c>
      <c r="AE349" s="15" t="s">
        <v>1655</v>
      </c>
      <c r="AF349" s="11">
        <v>187.5</v>
      </c>
      <c r="AG349" s="11">
        <v>450</v>
      </c>
      <c r="AH349" s="15" t="s">
        <v>52</v>
      </c>
      <c r="AI349" s="12" t="s">
        <v>1656</v>
      </c>
      <c r="AJ349" s="15" t="s">
        <v>53</v>
      </c>
    </row>
    <row r="350" ht="135" spans="1:36">
      <c r="A350" s="12" t="s">
        <v>1657</v>
      </c>
      <c r="B350" s="12" t="s">
        <v>1658</v>
      </c>
      <c r="C350" s="12" t="s">
        <v>115</v>
      </c>
      <c r="D350" s="12" t="s">
        <v>116</v>
      </c>
      <c r="E350" s="12" t="s">
        <v>117</v>
      </c>
      <c r="F350" s="13" t="s">
        <v>1659</v>
      </c>
      <c r="G350" s="12" t="s">
        <v>204</v>
      </c>
      <c r="H350" s="12" t="s">
        <v>1622</v>
      </c>
      <c r="I350" s="12" t="s">
        <v>47</v>
      </c>
      <c r="J350" s="12" t="s">
        <v>1623</v>
      </c>
      <c r="K350" s="16">
        <v>70.2</v>
      </c>
      <c r="L350" s="15" t="s">
        <v>49</v>
      </c>
      <c r="M350" s="15">
        <f t="shared" si="5"/>
        <v>70.2</v>
      </c>
      <c r="N350" s="12" t="s">
        <v>50</v>
      </c>
      <c r="O350" s="13">
        <v>0</v>
      </c>
      <c r="P350" s="12"/>
      <c r="Q350" s="12"/>
      <c r="R350" s="12"/>
      <c r="S350" s="12"/>
      <c r="T350" s="12" t="s">
        <v>50</v>
      </c>
      <c r="U350" s="13">
        <v>70.2</v>
      </c>
      <c r="V350" s="12"/>
      <c r="W350" s="12"/>
      <c r="X350" s="12"/>
      <c r="Y350" s="12"/>
      <c r="Z350" s="12"/>
      <c r="AA350" s="12" t="s">
        <v>50</v>
      </c>
      <c r="AB350" s="13">
        <v>0</v>
      </c>
      <c r="AC350" s="12" t="s">
        <v>50</v>
      </c>
      <c r="AD350" s="13">
        <v>0</v>
      </c>
      <c r="AE350" s="17" t="s">
        <v>1660</v>
      </c>
      <c r="AF350" s="11">
        <v>885.833333333333</v>
      </c>
      <c r="AG350" s="11">
        <v>2126</v>
      </c>
      <c r="AH350" s="15" t="s">
        <v>52</v>
      </c>
      <c r="AI350" s="17" t="s">
        <v>1661</v>
      </c>
      <c r="AJ350" s="15" t="s">
        <v>53</v>
      </c>
    </row>
    <row r="351" ht="135" spans="1:36">
      <c r="A351" s="12" t="s">
        <v>1662</v>
      </c>
      <c r="B351" s="12" t="s">
        <v>1663</v>
      </c>
      <c r="C351" s="12" t="s">
        <v>115</v>
      </c>
      <c r="D351" s="12" t="s">
        <v>116</v>
      </c>
      <c r="E351" s="12" t="s">
        <v>117</v>
      </c>
      <c r="F351" s="13" t="s">
        <v>1664</v>
      </c>
      <c r="G351" s="12" t="s">
        <v>204</v>
      </c>
      <c r="H351" s="12" t="s">
        <v>1584</v>
      </c>
      <c r="I351" s="12" t="s">
        <v>47</v>
      </c>
      <c r="J351" s="12" t="s">
        <v>1585</v>
      </c>
      <c r="K351" s="16">
        <v>24.96</v>
      </c>
      <c r="L351" s="15" t="s">
        <v>49</v>
      </c>
      <c r="M351" s="15">
        <f t="shared" si="5"/>
        <v>24.96</v>
      </c>
      <c r="N351" s="12" t="s">
        <v>50</v>
      </c>
      <c r="O351" s="13">
        <v>0</v>
      </c>
      <c r="P351" s="12"/>
      <c r="Q351" s="12"/>
      <c r="R351" s="12"/>
      <c r="S351" s="12"/>
      <c r="T351" s="12" t="s">
        <v>50</v>
      </c>
      <c r="U351" s="13">
        <v>24.96</v>
      </c>
      <c r="V351" s="12"/>
      <c r="W351" s="12"/>
      <c r="X351" s="12"/>
      <c r="Y351" s="12"/>
      <c r="Z351" s="12"/>
      <c r="AA351" s="12" t="s">
        <v>50</v>
      </c>
      <c r="AB351" s="13">
        <v>0</v>
      </c>
      <c r="AC351" s="12" t="s">
        <v>50</v>
      </c>
      <c r="AD351" s="13">
        <v>0</v>
      </c>
      <c r="AE351" s="17" t="s">
        <v>1660</v>
      </c>
      <c r="AF351" s="11">
        <v>819.166666666667</v>
      </c>
      <c r="AG351" s="11">
        <v>1966</v>
      </c>
      <c r="AH351" s="15" t="s">
        <v>52</v>
      </c>
      <c r="AI351" s="17" t="s">
        <v>1665</v>
      </c>
      <c r="AJ351" s="15" t="s">
        <v>53</v>
      </c>
    </row>
    <row r="352" ht="135" spans="1:36">
      <c r="A352" s="12" t="s">
        <v>1666</v>
      </c>
      <c r="B352" s="12" t="s">
        <v>1667</v>
      </c>
      <c r="C352" s="12" t="s">
        <v>115</v>
      </c>
      <c r="D352" s="12" t="s">
        <v>116</v>
      </c>
      <c r="E352" s="12" t="s">
        <v>117</v>
      </c>
      <c r="F352" s="13" t="s">
        <v>1668</v>
      </c>
      <c r="G352" s="12" t="s">
        <v>204</v>
      </c>
      <c r="H352" s="12" t="s">
        <v>1669</v>
      </c>
      <c r="I352" s="12" t="s">
        <v>47</v>
      </c>
      <c r="J352" s="12" t="s">
        <v>1670</v>
      </c>
      <c r="K352" s="16">
        <v>33.8</v>
      </c>
      <c r="L352" s="15" t="s">
        <v>49</v>
      </c>
      <c r="M352" s="15">
        <f t="shared" si="5"/>
        <v>33.8</v>
      </c>
      <c r="N352" s="12" t="s">
        <v>50</v>
      </c>
      <c r="O352" s="13">
        <v>0</v>
      </c>
      <c r="P352" s="12"/>
      <c r="Q352" s="12"/>
      <c r="R352" s="12"/>
      <c r="S352" s="12"/>
      <c r="T352" s="12" t="s">
        <v>50</v>
      </c>
      <c r="U352" s="13">
        <v>33.8</v>
      </c>
      <c r="V352" s="12"/>
      <c r="W352" s="12"/>
      <c r="X352" s="12"/>
      <c r="Y352" s="12"/>
      <c r="Z352" s="12"/>
      <c r="AA352" s="12" t="s">
        <v>50</v>
      </c>
      <c r="AB352" s="13">
        <v>0</v>
      </c>
      <c r="AC352" s="12" t="s">
        <v>50</v>
      </c>
      <c r="AD352" s="13">
        <v>0</v>
      </c>
      <c r="AE352" s="17" t="s">
        <v>1660</v>
      </c>
      <c r="AF352" s="11">
        <v>80</v>
      </c>
      <c r="AG352" s="11">
        <v>192</v>
      </c>
      <c r="AH352" s="15" t="s">
        <v>52</v>
      </c>
      <c r="AI352" s="17" t="s">
        <v>1671</v>
      </c>
      <c r="AJ352" s="15" t="s">
        <v>53</v>
      </c>
    </row>
    <row r="353" ht="135" spans="1:36">
      <c r="A353" s="12" t="s">
        <v>1672</v>
      </c>
      <c r="B353" s="12" t="s">
        <v>1673</v>
      </c>
      <c r="C353" s="12" t="s">
        <v>115</v>
      </c>
      <c r="D353" s="12" t="s">
        <v>116</v>
      </c>
      <c r="E353" s="12" t="s">
        <v>117</v>
      </c>
      <c r="F353" s="13" t="s">
        <v>1674</v>
      </c>
      <c r="G353" s="12" t="s">
        <v>204</v>
      </c>
      <c r="H353" s="12" t="s">
        <v>1645</v>
      </c>
      <c r="I353" s="12" t="s">
        <v>47</v>
      </c>
      <c r="J353" s="12" t="s">
        <v>1646</v>
      </c>
      <c r="K353" s="16">
        <v>75</v>
      </c>
      <c r="L353" s="15" t="s">
        <v>49</v>
      </c>
      <c r="M353" s="15">
        <f t="shared" si="5"/>
        <v>75</v>
      </c>
      <c r="N353" s="12" t="s">
        <v>50</v>
      </c>
      <c r="O353" s="13">
        <v>0</v>
      </c>
      <c r="P353" s="12"/>
      <c r="Q353" s="12"/>
      <c r="R353" s="12"/>
      <c r="S353" s="12"/>
      <c r="T353" s="12" t="s">
        <v>50</v>
      </c>
      <c r="U353" s="13">
        <v>75</v>
      </c>
      <c r="V353" s="12"/>
      <c r="W353" s="12"/>
      <c r="X353" s="12"/>
      <c r="Y353" s="12"/>
      <c r="Z353" s="12"/>
      <c r="AA353" s="12" t="s">
        <v>50</v>
      </c>
      <c r="AB353" s="13">
        <v>0</v>
      </c>
      <c r="AC353" s="12" t="s">
        <v>50</v>
      </c>
      <c r="AD353" s="13">
        <v>0</v>
      </c>
      <c r="AE353" s="17" t="s">
        <v>1660</v>
      </c>
      <c r="AF353" s="11">
        <v>300</v>
      </c>
      <c r="AG353" s="11">
        <v>720</v>
      </c>
      <c r="AH353" s="15" t="s">
        <v>52</v>
      </c>
      <c r="AI353" s="17" t="s">
        <v>1675</v>
      </c>
      <c r="AJ353" s="15" t="s">
        <v>53</v>
      </c>
    </row>
    <row r="354" ht="81" spans="1:36">
      <c r="A354" s="12" t="s">
        <v>1676</v>
      </c>
      <c r="B354" s="12" t="s">
        <v>1677</v>
      </c>
      <c r="C354" s="12" t="s">
        <v>115</v>
      </c>
      <c r="D354" s="12" t="s">
        <v>116</v>
      </c>
      <c r="E354" s="12" t="s">
        <v>117</v>
      </c>
      <c r="F354" s="13" t="s">
        <v>1678</v>
      </c>
      <c r="G354" s="12" t="s">
        <v>204</v>
      </c>
      <c r="H354" s="12" t="s">
        <v>1679</v>
      </c>
      <c r="I354" s="12" t="s">
        <v>47</v>
      </c>
      <c r="J354" s="12" t="s">
        <v>47</v>
      </c>
      <c r="K354" s="16">
        <v>28</v>
      </c>
      <c r="L354" s="15" t="s">
        <v>49</v>
      </c>
      <c r="M354" s="15">
        <f t="shared" si="5"/>
        <v>28</v>
      </c>
      <c r="N354" s="12" t="s">
        <v>50</v>
      </c>
      <c r="O354" s="13">
        <v>0</v>
      </c>
      <c r="P354" s="12"/>
      <c r="Q354" s="12"/>
      <c r="R354" s="12"/>
      <c r="S354" s="12"/>
      <c r="T354" s="12" t="s">
        <v>50</v>
      </c>
      <c r="U354" s="13">
        <v>28</v>
      </c>
      <c r="V354" s="12"/>
      <c r="W354" s="12"/>
      <c r="X354" s="12"/>
      <c r="Y354" s="12"/>
      <c r="Z354" s="12"/>
      <c r="AA354" s="12" t="s">
        <v>50</v>
      </c>
      <c r="AB354" s="13">
        <v>0</v>
      </c>
      <c r="AC354" s="12" t="s">
        <v>50</v>
      </c>
      <c r="AD354" s="13">
        <v>0</v>
      </c>
      <c r="AE354" s="17" t="s">
        <v>1680</v>
      </c>
      <c r="AF354" s="11">
        <v>14.5833333333333</v>
      </c>
      <c r="AG354" s="11">
        <v>35</v>
      </c>
      <c r="AH354" s="15" t="s">
        <v>52</v>
      </c>
      <c r="AI354" s="17" t="s">
        <v>1681</v>
      </c>
      <c r="AJ354" s="15" t="s">
        <v>53</v>
      </c>
    </row>
    <row r="355" ht="135" spans="1:36">
      <c r="A355" s="12" t="s">
        <v>1682</v>
      </c>
      <c r="B355" s="12" t="s">
        <v>1683</v>
      </c>
      <c r="C355" s="12" t="s">
        <v>115</v>
      </c>
      <c r="D355" s="12" t="s">
        <v>116</v>
      </c>
      <c r="E355" s="12" t="s">
        <v>117</v>
      </c>
      <c r="F355" s="13" t="s">
        <v>1684</v>
      </c>
      <c r="G355" s="12" t="s">
        <v>204</v>
      </c>
      <c r="H355" s="12" t="s">
        <v>1564</v>
      </c>
      <c r="I355" s="12" t="s">
        <v>47</v>
      </c>
      <c r="J355" s="12" t="s">
        <v>1579</v>
      </c>
      <c r="K355" s="16">
        <v>31.72</v>
      </c>
      <c r="L355" s="15" t="s">
        <v>49</v>
      </c>
      <c r="M355" s="15">
        <f t="shared" si="5"/>
        <v>31.72</v>
      </c>
      <c r="N355" s="12" t="s">
        <v>50</v>
      </c>
      <c r="O355" s="13">
        <v>0</v>
      </c>
      <c r="P355" s="12"/>
      <c r="Q355" s="12"/>
      <c r="R355" s="12"/>
      <c r="S355" s="12"/>
      <c r="T355" s="12" t="s">
        <v>50</v>
      </c>
      <c r="U355" s="13">
        <v>31.72</v>
      </c>
      <c r="V355" s="12"/>
      <c r="W355" s="12"/>
      <c r="X355" s="12"/>
      <c r="Y355" s="12"/>
      <c r="Z355" s="12"/>
      <c r="AA355" s="12" t="s">
        <v>50</v>
      </c>
      <c r="AB355" s="13">
        <v>0</v>
      </c>
      <c r="AC355" s="12" t="s">
        <v>50</v>
      </c>
      <c r="AD355" s="13">
        <v>0</v>
      </c>
      <c r="AE355" s="17" t="s">
        <v>1660</v>
      </c>
      <c r="AF355" s="11">
        <v>64.5833333333333</v>
      </c>
      <c r="AG355" s="11">
        <v>155</v>
      </c>
      <c r="AH355" s="15" t="s">
        <v>52</v>
      </c>
      <c r="AI355" s="17" t="s">
        <v>1685</v>
      </c>
      <c r="AJ355" s="15" t="s">
        <v>53</v>
      </c>
    </row>
    <row r="356" ht="135" spans="1:36">
      <c r="A356" s="12" t="s">
        <v>1686</v>
      </c>
      <c r="B356" s="12" t="s">
        <v>1687</v>
      </c>
      <c r="C356" s="12" t="s">
        <v>115</v>
      </c>
      <c r="D356" s="12" t="s">
        <v>116</v>
      </c>
      <c r="E356" s="12" t="s">
        <v>117</v>
      </c>
      <c r="F356" s="13" t="s">
        <v>1688</v>
      </c>
      <c r="G356" s="12" t="s">
        <v>204</v>
      </c>
      <c r="H356" s="12" t="s">
        <v>1595</v>
      </c>
      <c r="I356" s="12" t="s">
        <v>47</v>
      </c>
      <c r="J356" s="12" t="s">
        <v>1689</v>
      </c>
      <c r="K356" s="16">
        <v>67.6</v>
      </c>
      <c r="L356" s="15" t="s">
        <v>49</v>
      </c>
      <c r="M356" s="15">
        <f t="shared" si="5"/>
        <v>67.6</v>
      </c>
      <c r="N356" s="12" t="s">
        <v>50</v>
      </c>
      <c r="O356" s="13">
        <v>0</v>
      </c>
      <c r="P356" s="12"/>
      <c r="Q356" s="12"/>
      <c r="R356" s="12"/>
      <c r="S356" s="12"/>
      <c r="T356" s="12" t="s">
        <v>50</v>
      </c>
      <c r="U356" s="13">
        <v>67.6</v>
      </c>
      <c r="V356" s="12"/>
      <c r="W356" s="12"/>
      <c r="X356" s="12"/>
      <c r="Y356" s="12"/>
      <c r="Z356" s="12"/>
      <c r="AA356" s="12" t="s">
        <v>50</v>
      </c>
      <c r="AB356" s="13">
        <v>0</v>
      </c>
      <c r="AC356" s="12" t="s">
        <v>50</v>
      </c>
      <c r="AD356" s="13">
        <v>0</v>
      </c>
      <c r="AE356" s="17" t="s">
        <v>1660</v>
      </c>
      <c r="AF356" s="11">
        <v>427.083333333333</v>
      </c>
      <c r="AG356" s="11">
        <v>1025</v>
      </c>
      <c r="AH356" s="15" t="s">
        <v>52</v>
      </c>
      <c r="AI356" s="17" t="s">
        <v>1690</v>
      </c>
      <c r="AJ356" s="15" t="s">
        <v>53</v>
      </c>
    </row>
    <row r="357" ht="135" spans="1:36">
      <c r="A357" s="12" t="s">
        <v>1691</v>
      </c>
      <c r="B357" s="12" t="s">
        <v>1692</v>
      </c>
      <c r="C357" s="12" t="s">
        <v>115</v>
      </c>
      <c r="D357" s="12" t="s">
        <v>116</v>
      </c>
      <c r="E357" s="12" t="s">
        <v>117</v>
      </c>
      <c r="F357" s="13" t="s">
        <v>1693</v>
      </c>
      <c r="G357" s="12" t="s">
        <v>204</v>
      </c>
      <c r="H357" s="12" t="s">
        <v>1564</v>
      </c>
      <c r="I357" s="12" t="s">
        <v>47</v>
      </c>
      <c r="J357" s="12" t="s">
        <v>47</v>
      </c>
      <c r="K357" s="16">
        <v>52</v>
      </c>
      <c r="L357" s="15" t="s">
        <v>49</v>
      </c>
      <c r="M357" s="15">
        <f t="shared" si="5"/>
        <v>52</v>
      </c>
      <c r="N357" s="12" t="s">
        <v>50</v>
      </c>
      <c r="O357" s="13">
        <v>0</v>
      </c>
      <c r="P357" s="12"/>
      <c r="Q357" s="12"/>
      <c r="R357" s="12"/>
      <c r="S357" s="12"/>
      <c r="T357" s="12" t="s">
        <v>50</v>
      </c>
      <c r="U357" s="13">
        <v>52</v>
      </c>
      <c r="V357" s="12"/>
      <c r="W357" s="12"/>
      <c r="X357" s="12"/>
      <c r="Y357" s="12"/>
      <c r="Z357" s="12"/>
      <c r="AA357" s="12" t="s">
        <v>50</v>
      </c>
      <c r="AB357" s="13">
        <v>0</v>
      </c>
      <c r="AC357" s="12" t="s">
        <v>50</v>
      </c>
      <c r="AD357" s="13">
        <v>0</v>
      </c>
      <c r="AE357" s="17" t="s">
        <v>1660</v>
      </c>
      <c r="AF357" s="11">
        <v>91.6666666666667</v>
      </c>
      <c r="AG357" s="11">
        <v>220</v>
      </c>
      <c r="AH357" s="15" t="s">
        <v>52</v>
      </c>
      <c r="AI357" s="17" t="s">
        <v>1694</v>
      </c>
      <c r="AJ357" s="15" t="s">
        <v>53</v>
      </c>
    </row>
    <row r="358" ht="135" spans="1:36">
      <c r="A358" s="12" t="s">
        <v>1695</v>
      </c>
      <c r="B358" s="12" t="s">
        <v>1696</v>
      </c>
      <c r="C358" s="12" t="s">
        <v>115</v>
      </c>
      <c r="D358" s="12" t="s">
        <v>116</v>
      </c>
      <c r="E358" s="12" t="s">
        <v>117</v>
      </c>
      <c r="F358" s="13" t="s">
        <v>1697</v>
      </c>
      <c r="G358" s="12" t="s">
        <v>204</v>
      </c>
      <c r="H358" s="12" t="s">
        <v>1611</v>
      </c>
      <c r="I358" s="12" t="s">
        <v>47</v>
      </c>
      <c r="J358" s="12" t="s">
        <v>47</v>
      </c>
      <c r="K358" s="16">
        <v>59.8</v>
      </c>
      <c r="L358" s="15" t="s">
        <v>49</v>
      </c>
      <c r="M358" s="15">
        <f t="shared" si="5"/>
        <v>59.8</v>
      </c>
      <c r="N358" s="12" t="s">
        <v>50</v>
      </c>
      <c r="O358" s="13">
        <v>0</v>
      </c>
      <c r="P358" s="12"/>
      <c r="Q358" s="12"/>
      <c r="R358" s="12"/>
      <c r="S358" s="12"/>
      <c r="T358" s="12" t="s">
        <v>50</v>
      </c>
      <c r="U358" s="13">
        <v>59.8</v>
      </c>
      <c r="V358" s="12"/>
      <c r="W358" s="12"/>
      <c r="X358" s="12"/>
      <c r="Y358" s="12"/>
      <c r="Z358" s="12"/>
      <c r="AA358" s="12" t="s">
        <v>50</v>
      </c>
      <c r="AB358" s="13">
        <v>0</v>
      </c>
      <c r="AC358" s="12" t="s">
        <v>50</v>
      </c>
      <c r="AD358" s="13">
        <v>0</v>
      </c>
      <c r="AE358" s="17" t="s">
        <v>1660</v>
      </c>
      <c r="AF358" s="11">
        <v>150</v>
      </c>
      <c r="AG358" s="11">
        <v>360</v>
      </c>
      <c r="AH358" s="15" t="s">
        <v>52</v>
      </c>
      <c r="AI358" s="17" t="s">
        <v>1698</v>
      </c>
      <c r="AJ358" s="15" t="s">
        <v>53</v>
      </c>
    </row>
    <row r="359" ht="81" spans="1:36">
      <c r="A359" s="12" t="s">
        <v>1699</v>
      </c>
      <c r="B359" s="12" t="s">
        <v>1700</v>
      </c>
      <c r="C359" s="12" t="s">
        <v>115</v>
      </c>
      <c r="D359" s="12" t="s">
        <v>116</v>
      </c>
      <c r="E359" s="12" t="s">
        <v>122</v>
      </c>
      <c r="F359" s="13" t="s">
        <v>1701</v>
      </c>
      <c r="G359" s="12" t="s">
        <v>204</v>
      </c>
      <c r="H359" s="12" t="s">
        <v>1641</v>
      </c>
      <c r="I359" s="12" t="s">
        <v>47</v>
      </c>
      <c r="J359" s="12" t="s">
        <v>47</v>
      </c>
      <c r="K359" s="16">
        <v>1</v>
      </c>
      <c r="L359" s="15" t="s">
        <v>49</v>
      </c>
      <c r="M359" s="15">
        <f t="shared" si="5"/>
        <v>0.7</v>
      </c>
      <c r="N359" s="12" t="s">
        <v>50</v>
      </c>
      <c r="O359" s="13">
        <v>0</v>
      </c>
      <c r="P359" s="12"/>
      <c r="Q359" s="12"/>
      <c r="R359" s="12"/>
      <c r="S359" s="12"/>
      <c r="T359" s="12" t="s">
        <v>50</v>
      </c>
      <c r="U359" s="13">
        <v>0.7</v>
      </c>
      <c r="V359" s="12"/>
      <c r="W359" s="12"/>
      <c r="X359" s="12"/>
      <c r="Y359" s="12"/>
      <c r="Z359" s="12"/>
      <c r="AA359" s="12" t="s">
        <v>50</v>
      </c>
      <c r="AB359" s="13">
        <v>0</v>
      </c>
      <c r="AC359" s="12" t="s">
        <v>50</v>
      </c>
      <c r="AD359" s="13">
        <v>0</v>
      </c>
      <c r="AE359" s="17" t="s">
        <v>1702</v>
      </c>
      <c r="AF359" s="11">
        <v>16.6666666666667</v>
      </c>
      <c r="AG359" s="11">
        <v>40</v>
      </c>
      <c r="AH359" s="15" t="s">
        <v>52</v>
      </c>
      <c r="AI359" s="17" t="s">
        <v>1703</v>
      </c>
      <c r="AJ359" s="15" t="s">
        <v>53</v>
      </c>
    </row>
    <row r="360" ht="81" spans="1:36">
      <c r="A360" s="12" t="s">
        <v>1704</v>
      </c>
      <c r="B360" s="12" t="s">
        <v>1705</v>
      </c>
      <c r="C360" s="12" t="s">
        <v>115</v>
      </c>
      <c r="D360" s="12" t="s">
        <v>116</v>
      </c>
      <c r="E360" s="12" t="s">
        <v>122</v>
      </c>
      <c r="F360" s="13" t="s">
        <v>1701</v>
      </c>
      <c r="G360" s="12" t="s">
        <v>204</v>
      </c>
      <c r="H360" s="12" t="s">
        <v>1706</v>
      </c>
      <c r="I360" s="12" t="s">
        <v>47</v>
      </c>
      <c r="J360" s="12" t="s">
        <v>47</v>
      </c>
      <c r="K360" s="16">
        <v>1.3</v>
      </c>
      <c r="L360" s="15" t="s">
        <v>49</v>
      </c>
      <c r="M360" s="15">
        <f t="shared" si="5"/>
        <v>1.3</v>
      </c>
      <c r="N360" s="12" t="s">
        <v>50</v>
      </c>
      <c r="O360" s="13">
        <v>0</v>
      </c>
      <c r="P360" s="12"/>
      <c r="Q360" s="12"/>
      <c r="R360" s="12"/>
      <c r="S360" s="12"/>
      <c r="T360" s="12" t="s">
        <v>50</v>
      </c>
      <c r="U360" s="13">
        <v>1.3</v>
      </c>
      <c r="V360" s="12"/>
      <c r="W360" s="12"/>
      <c r="X360" s="12"/>
      <c r="Y360" s="12"/>
      <c r="Z360" s="12"/>
      <c r="AA360" s="12" t="s">
        <v>50</v>
      </c>
      <c r="AB360" s="13">
        <v>0</v>
      </c>
      <c r="AC360" s="12" t="s">
        <v>50</v>
      </c>
      <c r="AD360" s="13">
        <v>0</v>
      </c>
      <c r="AE360" s="17" t="s">
        <v>1702</v>
      </c>
      <c r="AF360" s="11">
        <v>27.0833333333333</v>
      </c>
      <c r="AG360" s="11">
        <v>65</v>
      </c>
      <c r="AH360" s="15" t="s">
        <v>52</v>
      </c>
      <c r="AI360" s="17" t="s">
        <v>1707</v>
      </c>
      <c r="AJ360" s="15" t="s">
        <v>53</v>
      </c>
    </row>
    <row r="361" ht="67.5" spans="1:36">
      <c r="A361" s="12" t="s">
        <v>1708</v>
      </c>
      <c r="B361" s="12" t="s">
        <v>1709</v>
      </c>
      <c r="C361" s="12" t="s">
        <v>115</v>
      </c>
      <c r="D361" s="12" t="s">
        <v>116</v>
      </c>
      <c r="E361" s="12" t="s">
        <v>83</v>
      </c>
      <c r="F361" s="13" t="s">
        <v>1710</v>
      </c>
      <c r="G361" s="12" t="s">
        <v>204</v>
      </c>
      <c r="H361" s="12" t="s">
        <v>1584</v>
      </c>
      <c r="I361" s="12" t="s">
        <v>47</v>
      </c>
      <c r="J361" s="12" t="s">
        <v>1585</v>
      </c>
      <c r="K361" s="16">
        <v>38.36</v>
      </c>
      <c r="L361" s="15" t="s">
        <v>49</v>
      </c>
      <c r="M361" s="15">
        <f t="shared" si="5"/>
        <v>38.36</v>
      </c>
      <c r="N361" s="12" t="s">
        <v>50</v>
      </c>
      <c r="O361" s="13">
        <v>0</v>
      </c>
      <c r="P361" s="12"/>
      <c r="Q361" s="12"/>
      <c r="R361" s="12"/>
      <c r="S361" s="12"/>
      <c r="T361" s="12" t="s">
        <v>50</v>
      </c>
      <c r="U361" s="13">
        <v>38.36</v>
      </c>
      <c r="V361" s="12"/>
      <c r="W361" s="12"/>
      <c r="X361" s="12"/>
      <c r="Y361" s="12"/>
      <c r="Z361" s="12"/>
      <c r="AA361" s="12" t="s">
        <v>50</v>
      </c>
      <c r="AB361" s="13">
        <v>0</v>
      </c>
      <c r="AC361" s="12" t="s">
        <v>50</v>
      </c>
      <c r="AD361" s="13">
        <v>0</v>
      </c>
      <c r="AE361" s="17" t="s">
        <v>1711</v>
      </c>
      <c r="AF361" s="11">
        <v>323.75</v>
      </c>
      <c r="AG361" s="11">
        <v>777</v>
      </c>
      <c r="AH361" s="15" t="s">
        <v>52</v>
      </c>
      <c r="AI361" s="17" t="s">
        <v>1712</v>
      </c>
      <c r="AJ361" s="15" t="s">
        <v>53</v>
      </c>
    </row>
    <row r="362" ht="67.5" spans="1:36">
      <c r="A362" s="12" t="s">
        <v>1713</v>
      </c>
      <c r="B362" s="12" t="s">
        <v>1714</v>
      </c>
      <c r="C362" s="12" t="s">
        <v>115</v>
      </c>
      <c r="D362" s="12" t="s">
        <v>133</v>
      </c>
      <c r="E362" s="12" t="s">
        <v>134</v>
      </c>
      <c r="F362" s="13" t="s">
        <v>1715</v>
      </c>
      <c r="G362" s="12" t="s">
        <v>204</v>
      </c>
      <c r="H362" s="12" t="s">
        <v>1584</v>
      </c>
      <c r="I362" s="12" t="s">
        <v>47</v>
      </c>
      <c r="J362" s="12" t="s">
        <v>47</v>
      </c>
      <c r="K362" s="16">
        <v>30</v>
      </c>
      <c r="L362" s="15" t="s">
        <v>49</v>
      </c>
      <c r="M362" s="15">
        <f t="shared" si="5"/>
        <v>30</v>
      </c>
      <c r="N362" s="12" t="s">
        <v>50</v>
      </c>
      <c r="O362" s="13">
        <v>0</v>
      </c>
      <c r="P362" s="12"/>
      <c r="Q362" s="12"/>
      <c r="R362" s="12"/>
      <c r="S362" s="12"/>
      <c r="T362" s="12" t="s">
        <v>50</v>
      </c>
      <c r="U362" s="13">
        <v>30</v>
      </c>
      <c r="V362" s="12"/>
      <c r="W362" s="12"/>
      <c r="X362" s="12"/>
      <c r="Y362" s="12"/>
      <c r="Z362" s="12"/>
      <c r="AA362" s="12" t="s">
        <v>50</v>
      </c>
      <c r="AB362" s="13">
        <v>0</v>
      </c>
      <c r="AC362" s="12" t="s">
        <v>50</v>
      </c>
      <c r="AD362" s="13">
        <v>0</v>
      </c>
      <c r="AE362" s="17" t="s">
        <v>1716</v>
      </c>
      <c r="AF362" s="11">
        <v>258.333333333333</v>
      </c>
      <c r="AG362" s="11">
        <v>620</v>
      </c>
      <c r="AH362" s="15" t="s">
        <v>52</v>
      </c>
      <c r="AI362" s="17" t="s">
        <v>1717</v>
      </c>
      <c r="AJ362" s="15" t="s">
        <v>53</v>
      </c>
    </row>
    <row r="363" ht="94.5" spans="1:36">
      <c r="A363" s="12" t="s">
        <v>1718</v>
      </c>
      <c r="B363" s="12" t="s">
        <v>1719</v>
      </c>
      <c r="C363" s="12" t="s">
        <v>42</v>
      </c>
      <c r="D363" s="12" t="s">
        <v>43</v>
      </c>
      <c r="E363" s="12" t="s">
        <v>44</v>
      </c>
      <c r="F363" s="13" t="s">
        <v>1720</v>
      </c>
      <c r="G363" s="12" t="s">
        <v>1721</v>
      </c>
      <c r="H363" s="12" t="s">
        <v>1721</v>
      </c>
      <c r="I363" s="12" t="s">
        <v>57</v>
      </c>
      <c r="J363" s="12" t="s">
        <v>1721</v>
      </c>
      <c r="K363" s="16">
        <v>14.88</v>
      </c>
      <c r="L363" s="15" t="s">
        <v>49</v>
      </c>
      <c r="M363" s="15">
        <f t="shared" si="5"/>
        <v>14.88</v>
      </c>
      <c r="N363" s="12" t="s">
        <v>50</v>
      </c>
      <c r="O363" s="13">
        <v>14.88</v>
      </c>
      <c r="P363" s="12"/>
      <c r="Q363" s="12"/>
      <c r="R363" s="12"/>
      <c r="S363" s="12"/>
      <c r="T363" s="12" t="s">
        <v>50</v>
      </c>
      <c r="U363" s="13">
        <v>0</v>
      </c>
      <c r="V363" s="12"/>
      <c r="W363" s="12"/>
      <c r="X363" s="12"/>
      <c r="Y363" s="12"/>
      <c r="Z363" s="12"/>
      <c r="AA363" s="12" t="s">
        <v>50</v>
      </c>
      <c r="AB363" s="13">
        <v>0</v>
      </c>
      <c r="AC363" s="12" t="s">
        <v>50</v>
      </c>
      <c r="AD363" s="13">
        <v>0</v>
      </c>
      <c r="AE363" s="12" t="s">
        <v>231</v>
      </c>
      <c r="AF363" s="11">
        <v>804.166666666667</v>
      </c>
      <c r="AG363" s="11">
        <v>1930</v>
      </c>
      <c r="AH363" s="15" t="s">
        <v>52</v>
      </c>
      <c r="AI363" s="13"/>
      <c r="AJ363" s="15" t="s">
        <v>53</v>
      </c>
    </row>
    <row r="364" ht="94.5" spans="1:36">
      <c r="A364" s="12" t="s">
        <v>1722</v>
      </c>
      <c r="B364" s="12" t="s">
        <v>1723</v>
      </c>
      <c r="C364" s="12" t="s">
        <v>42</v>
      </c>
      <c r="D364" s="12" t="s">
        <v>43</v>
      </c>
      <c r="E364" s="12" t="s">
        <v>44</v>
      </c>
      <c r="F364" s="13" t="s">
        <v>1724</v>
      </c>
      <c r="G364" s="12" t="s">
        <v>1721</v>
      </c>
      <c r="H364" s="12" t="s">
        <v>1725</v>
      </c>
      <c r="I364" s="12" t="s">
        <v>57</v>
      </c>
      <c r="J364" s="12" t="s">
        <v>47</v>
      </c>
      <c r="K364" s="16">
        <v>17.4</v>
      </c>
      <c r="L364" s="15" t="s">
        <v>49</v>
      </c>
      <c r="M364" s="15">
        <f t="shared" si="5"/>
        <v>15.46</v>
      </c>
      <c r="N364" s="12" t="s">
        <v>50</v>
      </c>
      <c r="O364" s="13">
        <v>15.46</v>
      </c>
      <c r="P364" s="12"/>
      <c r="Q364" s="12"/>
      <c r="R364" s="12"/>
      <c r="S364" s="12"/>
      <c r="T364" s="12" t="s">
        <v>50</v>
      </c>
      <c r="U364" s="13">
        <v>0</v>
      </c>
      <c r="V364" s="12"/>
      <c r="W364" s="12"/>
      <c r="X364" s="12"/>
      <c r="Y364" s="12"/>
      <c r="Z364" s="12"/>
      <c r="AA364" s="12" t="s">
        <v>50</v>
      </c>
      <c r="AB364" s="13">
        <v>0</v>
      </c>
      <c r="AC364" s="12" t="s">
        <v>50</v>
      </c>
      <c r="AD364" s="13">
        <v>0</v>
      </c>
      <c r="AE364" s="12" t="s">
        <v>1726</v>
      </c>
      <c r="AF364" s="11">
        <v>76.6666666666667</v>
      </c>
      <c r="AG364" s="11">
        <v>184</v>
      </c>
      <c r="AH364" s="15" t="s">
        <v>52</v>
      </c>
      <c r="AI364" s="12" t="s">
        <v>1727</v>
      </c>
      <c r="AJ364" s="15" t="s">
        <v>53</v>
      </c>
    </row>
    <row r="365" ht="81" spans="1:36">
      <c r="A365" s="12" t="s">
        <v>1728</v>
      </c>
      <c r="B365" s="12" t="s">
        <v>1729</v>
      </c>
      <c r="C365" s="12" t="s">
        <v>42</v>
      </c>
      <c r="D365" s="12" t="s">
        <v>43</v>
      </c>
      <c r="E365" s="12" t="s">
        <v>44</v>
      </c>
      <c r="F365" s="13" t="s">
        <v>1730</v>
      </c>
      <c r="G365" s="12" t="s">
        <v>1721</v>
      </c>
      <c r="H365" s="12" t="s">
        <v>1731</v>
      </c>
      <c r="I365" s="12" t="s">
        <v>57</v>
      </c>
      <c r="J365" s="12" t="s">
        <v>1732</v>
      </c>
      <c r="K365" s="16">
        <v>32</v>
      </c>
      <c r="L365" s="15" t="s">
        <v>49</v>
      </c>
      <c r="M365" s="15">
        <f t="shared" si="5"/>
        <v>30</v>
      </c>
      <c r="N365" s="12" t="s">
        <v>50</v>
      </c>
      <c r="O365" s="13">
        <v>0</v>
      </c>
      <c r="P365" s="12"/>
      <c r="Q365" s="12"/>
      <c r="R365" s="12"/>
      <c r="S365" s="12"/>
      <c r="T365" s="12" t="s">
        <v>50</v>
      </c>
      <c r="U365" s="13">
        <v>30</v>
      </c>
      <c r="V365" s="12"/>
      <c r="W365" s="12"/>
      <c r="X365" s="12"/>
      <c r="Y365" s="12"/>
      <c r="Z365" s="12"/>
      <c r="AA365" s="12" t="s">
        <v>50</v>
      </c>
      <c r="AB365" s="13">
        <v>0</v>
      </c>
      <c r="AC365" s="12" t="s">
        <v>50</v>
      </c>
      <c r="AD365" s="13">
        <v>0</v>
      </c>
      <c r="AE365" s="12" t="s">
        <v>1726</v>
      </c>
      <c r="AF365" s="11">
        <v>20.8333333333333</v>
      </c>
      <c r="AG365" s="11">
        <v>50</v>
      </c>
      <c r="AH365" s="15" t="s">
        <v>52</v>
      </c>
      <c r="AI365" s="12" t="s">
        <v>1727</v>
      </c>
      <c r="AJ365" s="15" t="s">
        <v>53</v>
      </c>
    </row>
    <row r="366" ht="270" spans="1:36">
      <c r="A366" s="12" t="s">
        <v>1733</v>
      </c>
      <c r="B366" s="12" t="s">
        <v>1734</v>
      </c>
      <c r="C366" s="12" t="s">
        <v>42</v>
      </c>
      <c r="D366" s="12" t="s">
        <v>70</v>
      </c>
      <c r="E366" s="12" t="s">
        <v>71</v>
      </c>
      <c r="F366" s="13" t="s">
        <v>1735</v>
      </c>
      <c r="G366" s="12" t="s">
        <v>1721</v>
      </c>
      <c r="H366" s="12" t="s">
        <v>1736</v>
      </c>
      <c r="I366" s="12" t="s">
        <v>57</v>
      </c>
      <c r="J366" s="12" t="s">
        <v>1737</v>
      </c>
      <c r="K366" s="16">
        <v>6</v>
      </c>
      <c r="L366" s="15" t="s">
        <v>49</v>
      </c>
      <c r="M366" s="15">
        <f t="shared" si="5"/>
        <v>6</v>
      </c>
      <c r="N366" s="12" t="s">
        <v>50</v>
      </c>
      <c r="O366" s="13">
        <v>0</v>
      </c>
      <c r="P366" s="12"/>
      <c r="Q366" s="12"/>
      <c r="R366" s="12"/>
      <c r="S366" s="12"/>
      <c r="T366" s="12" t="s">
        <v>50</v>
      </c>
      <c r="U366" s="13">
        <v>6</v>
      </c>
      <c r="V366" s="12"/>
      <c r="W366" s="12"/>
      <c r="X366" s="12"/>
      <c r="Y366" s="12"/>
      <c r="Z366" s="12"/>
      <c r="AA366" s="12" t="s">
        <v>50</v>
      </c>
      <c r="AB366" s="13">
        <v>0</v>
      </c>
      <c r="AC366" s="12" t="s">
        <v>50</v>
      </c>
      <c r="AD366" s="13">
        <v>0</v>
      </c>
      <c r="AE366" s="12" t="s">
        <v>1738</v>
      </c>
      <c r="AF366" s="11">
        <v>52.0833333333333</v>
      </c>
      <c r="AG366" s="11">
        <v>125</v>
      </c>
      <c r="AH366" s="15" t="s">
        <v>52</v>
      </c>
      <c r="AI366" s="12" t="s">
        <v>1739</v>
      </c>
      <c r="AJ366" s="15" t="s">
        <v>53</v>
      </c>
    </row>
    <row r="367" ht="270" spans="1:36">
      <c r="A367" s="12" t="s">
        <v>1740</v>
      </c>
      <c r="B367" s="12" t="s">
        <v>1741</v>
      </c>
      <c r="C367" s="12" t="s">
        <v>42</v>
      </c>
      <c r="D367" s="12" t="s">
        <v>70</v>
      </c>
      <c r="E367" s="12" t="s">
        <v>71</v>
      </c>
      <c r="F367" s="13" t="s">
        <v>1742</v>
      </c>
      <c r="G367" s="12" t="s">
        <v>1721</v>
      </c>
      <c r="H367" s="12" t="s">
        <v>1743</v>
      </c>
      <c r="I367" s="12" t="s">
        <v>57</v>
      </c>
      <c r="J367" s="12" t="s">
        <v>1744</v>
      </c>
      <c r="K367" s="16">
        <v>20</v>
      </c>
      <c r="L367" s="15" t="s">
        <v>49</v>
      </c>
      <c r="M367" s="15">
        <f t="shared" si="5"/>
        <v>20</v>
      </c>
      <c r="N367" s="12" t="s">
        <v>50</v>
      </c>
      <c r="O367" s="13">
        <v>0</v>
      </c>
      <c r="P367" s="12"/>
      <c r="Q367" s="12"/>
      <c r="R367" s="12"/>
      <c r="S367" s="12"/>
      <c r="T367" s="12" t="s">
        <v>50</v>
      </c>
      <c r="U367" s="13">
        <v>20</v>
      </c>
      <c r="V367" s="12"/>
      <c r="W367" s="12"/>
      <c r="X367" s="12"/>
      <c r="Y367" s="12"/>
      <c r="Z367" s="12"/>
      <c r="AA367" s="12" t="s">
        <v>50</v>
      </c>
      <c r="AB367" s="13">
        <v>0</v>
      </c>
      <c r="AC367" s="12" t="s">
        <v>50</v>
      </c>
      <c r="AD367" s="13">
        <v>0</v>
      </c>
      <c r="AE367" s="12" t="s">
        <v>1738</v>
      </c>
      <c r="AF367" s="11">
        <v>78.75</v>
      </c>
      <c r="AG367" s="11">
        <v>189</v>
      </c>
      <c r="AH367" s="15" t="s">
        <v>52</v>
      </c>
      <c r="AI367" s="12" t="s">
        <v>1739</v>
      </c>
      <c r="AJ367" s="15" t="s">
        <v>53</v>
      </c>
    </row>
    <row r="368" ht="270" spans="1:36">
      <c r="A368" s="12" t="s">
        <v>1745</v>
      </c>
      <c r="B368" s="12" t="s">
        <v>1746</v>
      </c>
      <c r="C368" s="12" t="s">
        <v>42</v>
      </c>
      <c r="D368" s="12" t="s">
        <v>70</v>
      </c>
      <c r="E368" s="12" t="s">
        <v>71</v>
      </c>
      <c r="F368" s="13" t="s">
        <v>1747</v>
      </c>
      <c r="G368" s="12" t="s">
        <v>1721</v>
      </c>
      <c r="H368" s="12" t="s">
        <v>1731</v>
      </c>
      <c r="I368" s="12" t="s">
        <v>57</v>
      </c>
      <c r="J368" s="12" t="s">
        <v>57</v>
      </c>
      <c r="K368" s="16">
        <v>11</v>
      </c>
      <c r="L368" s="15" t="s">
        <v>49</v>
      </c>
      <c r="M368" s="15">
        <f t="shared" si="5"/>
        <v>10</v>
      </c>
      <c r="N368" s="12" t="s">
        <v>50</v>
      </c>
      <c r="O368" s="13">
        <v>0</v>
      </c>
      <c r="P368" s="12"/>
      <c r="Q368" s="12"/>
      <c r="R368" s="12"/>
      <c r="S368" s="12"/>
      <c r="T368" s="12" t="s">
        <v>50</v>
      </c>
      <c r="U368" s="13">
        <v>10</v>
      </c>
      <c r="V368" s="12"/>
      <c r="W368" s="12"/>
      <c r="X368" s="12"/>
      <c r="Y368" s="12"/>
      <c r="Z368" s="12"/>
      <c r="AA368" s="12" t="s">
        <v>50</v>
      </c>
      <c r="AB368" s="13">
        <v>0</v>
      </c>
      <c r="AC368" s="12" t="s">
        <v>50</v>
      </c>
      <c r="AD368" s="13">
        <v>0</v>
      </c>
      <c r="AE368" s="12" t="s">
        <v>1738</v>
      </c>
      <c r="AF368" s="11">
        <v>87.5</v>
      </c>
      <c r="AG368" s="11">
        <v>210</v>
      </c>
      <c r="AH368" s="15" t="s">
        <v>52</v>
      </c>
      <c r="AI368" s="12" t="s">
        <v>1739</v>
      </c>
      <c r="AJ368" s="15" t="s">
        <v>53</v>
      </c>
    </row>
    <row r="369" ht="270" spans="1:36">
      <c r="A369" s="12" t="s">
        <v>1748</v>
      </c>
      <c r="B369" s="12" t="s">
        <v>1749</v>
      </c>
      <c r="C369" s="12" t="s">
        <v>42</v>
      </c>
      <c r="D369" s="12" t="s">
        <v>70</v>
      </c>
      <c r="E369" s="12" t="s">
        <v>71</v>
      </c>
      <c r="F369" s="13" t="s">
        <v>1735</v>
      </c>
      <c r="G369" s="12" t="s">
        <v>1721</v>
      </c>
      <c r="H369" s="12" t="s">
        <v>1750</v>
      </c>
      <c r="I369" s="12" t="s">
        <v>57</v>
      </c>
      <c r="J369" s="12" t="s">
        <v>1751</v>
      </c>
      <c r="K369" s="16">
        <v>6</v>
      </c>
      <c r="L369" s="15" t="s">
        <v>49</v>
      </c>
      <c r="M369" s="15">
        <f t="shared" si="5"/>
        <v>6</v>
      </c>
      <c r="N369" s="12" t="s">
        <v>50</v>
      </c>
      <c r="O369" s="13">
        <v>0</v>
      </c>
      <c r="P369" s="12"/>
      <c r="Q369" s="12"/>
      <c r="R369" s="12"/>
      <c r="S369" s="12"/>
      <c r="T369" s="12" t="s">
        <v>50</v>
      </c>
      <c r="U369" s="13">
        <v>6</v>
      </c>
      <c r="V369" s="12"/>
      <c r="W369" s="12"/>
      <c r="X369" s="12"/>
      <c r="Y369" s="12"/>
      <c r="Z369" s="12"/>
      <c r="AA369" s="12" t="s">
        <v>50</v>
      </c>
      <c r="AB369" s="13">
        <v>0</v>
      </c>
      <c r="AC369" s="12" t="s">
        <v>50</v>
      </c>
      <c r="AD369" s="13">
        <v>0</v>
      </c>
      <c r="AE369" s="12" t="s">
        <v>1738</v>
      </c>
      <c r="AF369" s="11">
        <v>52.5</v>
      </c>
      <c r="AG369" s="11">
        <v>126</v>
      </c>
      <c r="AH369" s="15" t="s">
        <v>52</v>
      </c>
      <c r="AI369" s="12" t="s">
        <v>1739</v>
      </c>
      <c r="AJ369" s="15" t="s">
        <v>53</v>
      </c>
    </row>
    <row r="370" ht="270" spans="1:36">
      <c r="A370" s="12" t="s">
        <v>1752</v>
      </c>
      <c r="B370" s="12" t="s">
        <v>1753</v>
      </c>
      <c r="C370" s="12" t="s">
        <v>42</v>
      </c>
      <c r="D370" s="12" t="s">
        <v>70</v>
      </c>
      <c r="E370" s="12" t="s">
        <v>71</v>
      </c>
      <c r="F370" s="13" t="s">
        <v>1754</v>
      </c>
      <c r="G370" s="12" t="s">
        <v>1721</v>
      </c>
      <c r="H370" s="12" t="s">
        <v>1743</v>
      </c>
      <c r="I370" s="12" t="s">
        <v>57</v>
      </c>
      <c r="J370" s="12" t="s">
        <v>1744</v>
      </c>
      <c r="K370" s="16">
        <v>48</v>
      </c>
      <c r="L370" s="15" t="s">
        <v>49</v>
      </c>
      <c r="M370" s="15">
        <f t="shared" si="5"/>
        <v>46</v>
      </c>
      <c r="N370" s="12" t="s">
        <v>50</v>
      </c>
      <c r="O370" s="13">
        <v>0</v>
      </c>
      <c r="P370" s="12"/>
      <c r="Q370" s="12"/>
      <c r="R370" s="12"/>
      <c r="S370" s="12"/>
      <c r="T370" s="12" t="s">
        <v>50</v>
      </c>
      <c r="U370" s="13">
        <v>46</v>
      </c>
      <c r="V370" s="12"/>
      <c r="W370" s="12"/>
      <c r="X370" s="12"/>
      <c r="Y370" s="12"/>
      <c r="Z370" s="12"/>
      <c r="AA370" s="12" t="s">
        <v>50</v>
      </c>
      <c r="AB370" s="13">
        <v>0</v>
      </c>
      <c r="AC370" s="12" t="s">
        <v>50</v>
      </c>
      <c r="AD370" s="13">
        <v>0</v>
      </c>
      <c r="AE370" s="12" t="s">
        <v>1738</v>
      </c>
      <c r="AF370" s="11">
        <v>50</v>
      </c>
      <c r="AG370" s="11">
        <v>120</v>
      </c>
      <c r="AH370" s="15" t="s">
        <v>52</v>
      </c>
      <c r="AI370" s="12" t="s">
        <v>1739</v>
      </c>
      <c r="AJ370" s="15" t="s">
        <v>53</v>
      </c>
    </row>
    <row r="371" ht="270" spans="1:36">
      <c r="A371" s="12" t="s">
        <v>1755</v>
      </c>
      <c r="B371" s="12" t="s">
        <v>1756</v>
      </c>
      <c r="C371" s="12" t="s">
        <v>42</v>
      </c>
      <c r="D371" s="12" t="s">
        <v>70</v>
      </c>
      <c r="E371" s="12" t="s">
        <v>71</v>
      </c>
      <c r="F371" s="13" t="s">
        <v>1757</v>
      </c>
      <c r="G371" s="12" t="s">
        <v>1721</v>
      </c>
      <c r="H371" s="12" t="s">
        <v>1731</v>
      </c>
      <c r="I371" s="12" t="s">
        <v>57</v>
      </c>
      <c r="J371" s="12" t="s">
        <v>1732</v>
      </c>
      <c r="K371" s="16">
        <v>11</v>
      </c>
      <c r="L371" s="15" t="s">
        <v>49</v>
      </c>
      <c r="M371" s="15">
        <f t="shared" si="5"/>
        <v>10</v>
      </c>
      <c r="N371" s="12" t="s">
        <v>50</v>
      </c>
      <c r="O371" s="13">
        <v>0</v>
      </c>
      <c r="P371" s="12"/>
      <c r="Q371" s="12"/>
      <c r="R371" s="12"/>
      <c r="S371" s="12"/>
      <c r="T371" s="12" t="s">
        <v>50</v>
      </c>
      <c r="U371" s="13">
        <v>10</v>
      </c>
      <c r="V371" s="12"/>
      <c r="W371" s="12"/>
      <c r="X371" s="12"/>
      <c r="Y371" s="12"/>
      <c r="Z371" s="12"/>
      <c r="AA371" s="12" t="s">
        <v>50</v>
      </c>
      <c r="AB371" s="13">
        <v>0</v>
      </c>
      <c r="AC371" s="12" t="s">
        <v>50</v>
      </c>
      <c r="AD371" s="13">
        <v>0</v>
      </c>
      <c r="AE371" s="12" t="s">
        <v>1738</v>
      </c>
      <c r="AF371" s="11">
        <v>20.8333333333333</v>
      </c>
      <c r="AG371" s="11">
        <v>50</v>
      </c>
      <c r="AH371" s="15" t="s">
        <v>52</v>
      </c>
      <c r="AI371" s="12" t="s">
        <v>1739</v>
      </c>
      <c r="AJ371" s="15" t="s">
        <v>53</v>
      </c>
    </row>
    <row r="372" ht="67.5" spans="1:36">
      <c r="A372" s="12" t="s">
        <v>1758</v>
      </c>
      <c r="B372" s="12" t="s">
        <v>1759</v>
      </c>
      <c r="C372" s="12" t="s">
        <v>42</v>
      </c>
      <c r="D372" s="12" t="s">
        <v>294</v>
      </c>
      <c r="E372" s="12" t="s">
        <v>294</v>
      </c>
      <c r="F372" s="13" t="s">
        <v>412</v>
      </c>
      <c r="G372" s="12" t="s">
        <v>1721</v>
      </c>
      <c r="H372" s="12" t="s">
        <v>1736</v>
      </c>
      <c r="I372" s="12" t="s">
        <v>57</v>
      </c>
      <c r="J372" s="12" t="s">
        <v>1737</v>
      </c>
      <c r="K372" s="16">
        <v>20</v>
      </c>
      <c r="L372" s="15" t="s">
        <v>49</v>
      </c>
      <c r="M372" s="15">
        <f t="shared" si="5"/>
        <v>20</v>
      </c>
      <c r="N372" s="12" t="s">
        <v>50</v>
      </c>
      <c r="O372" s="13">
        <v>0</v>
      </c>
      <c r="P372" s="12"/>
      <c r="Q372" s="12"/>
      <c r="R372" s="12"/>
      <c r="S372" s="12"/>
      <c r="T372" s="12" t="s">
        <v>50</v>
      </c>
      <c r="U372" s="13">
        <v>20</v>
      </c>
      <c r="V372" s="12"/>
      <c r="W372" s="12"/>
      <c r="X372" s="12"/>
      <c r="Y372" s="12"/>
      <c r="Z372" s="12"/>
      <c r="AA372" s="12" t="s">
        <v>50</v>
      </c>
      <c r="AB372" s="13">
        <v>0</v>
      </c>
      <c r="AC372" s="12" t="s">
        <v>50</v>
      </c>
      <c r="AD372" s="13">
        <v>0</v>
      </c>
      <c r="AE372" s="12" t="s">
        <v>1726</v>
      </c>
      <c r="AF372" s="11">
        <v>70</v>
      </c>
      <c r="AG372" s="11">
        <v>168</v>
      </c>
      <c r="AH372" s="15" t="s">
        <v>52</v>
      </c>
      <c r="AI372" s="12" t="s">
        <v>1727</v>
      </c>
      <c r="AJ372" s="15" t="s">
        <v>53</v>
      </c>
    </row>
    <row r="373" ht="67.5" spans="1:36">
      <c r="A373" s="12" t="s">
        <v>1760</v>
      </c>
      <c r="B373" s="12" t="s">
        <v>1761</v>
      </c>
      <c r="C373" s="12" t="s">
        <v>42</v>
      </c>
      <c r="D373" s="12" t="s">
        <v>294</v>
      </c>
      <c r="E373" s="12" t="s">
        <v>294</v>
      </c>
      <c r="F373" s="13" t="s">
        <v>412</v>
      </c>
      <c r="G373" s="12" t="s">
        <v>1721</v>
      </c>
      <c r="H373" s="12" t="s">
        <v>1736</v>
      </c>
      <c r="I373" s="12" t="s">
        <v>57</v>
      </c>
      <c r="J373" s="12" t="s">
        <v>1737</v>
      </c>
      <c r="K373" s="16">
        <v>20</v>
      </c>
      <c r="L373" s="15" t="s">
        <v>49</v>
      </c>
      <c r="M373" s="15">
        <f t="shared" si="5"/>
        <v>20</v>
      </c>
      <c r="N373" s="12" t="s">
        <v>50</v>
      </c>
      <c r="O373" s="13">
        <v>0</v>
      </c>
      <c r="P373" s="12"/>
      <c r="Q373" s="12"/>
      <c r="R373" s="12"/>
      <c r="S373" s="12"/>
      <c r="T373" s="12" t="s">
        <v>50</v>
      </c>
      <c r="U373" s="13">
        <v>0</v>
      </c>
      <c r="V373" s="12"/>
      <c r="W373" s="12"/>
      <c r="X373" s="12"/>
      <c r="Y373" s="12"/>
      <c r="Z373" s="12"/>
      <c r="AA373" s="12" t="s">
        <v>50</v>
      </c>
      <c r="AB373" s="13">
        <v>0</v>
      </c>
      <c r="AC373" s="12" t="s">
        <v>50</v>
      </c>
      <c r="AD373" s="13">
        <v>20</v>
      </c>
      <c r="AE373" s="12" t="s">
        <v>1726</v>
      </c>
      <c r="AF373" s="11">
        <v>70</v>
      </c>
      <c r="AG373" s="11">
        <v>168</v>
      </c>
      <c r="AH373" s="15" t="s">
        <v>52</v>
      </c>
      <c r="AI373" s="12" t="s">
        <v>1727</v>
      </c>
      <c r="AJ373" s="15" t="s">
        <v>53</v>
      </c>
    </row>
    <row r="374" ht="67.5" spans="1:36">
      <c r="A374" s="12" t="s">
        <v>1762</v>
      </c>
      <c r="B374" s="12" t="s">
        <v>1763</v>
      </c>
      <c r="C374" s="12" t="s">
        <v>42</v>
      </c>
      <c r="D374" s="12" t="s">
        <v>294</v>
      </c>
      <c r="E374" s="12" t="s">
        <v>294</v>
      </c>
      <c r="F374" s="13" t="s">
        <v>412</v>
      </c>
      <c r="G374" s="12" t="s">
        <v>1721</v>
      </c>
      <c r="H374" s="12" t="s">
        <v>1736</v>
      </c>
      <c r="I374" s="12" t="s">
        <v>57</v>
      </c>
      <c r="J374" s="12" t="s">
        <v>1737</v>
      </c>
      <c r="K374" s="16">
        <v>70</v>
      </c>
      <c r="L374" s="15" t="s">
        <v>49</v>
      </c>
      <c r="M374" s="15">
        <f t="shared" si="5"/>
        <v>70</v>
      </c>
      <c r="N374" s="12" t="s">
        <v>50</v>
      </c>
      <c r="O374" s="13">
        <v>70</v>
      </c>
      <c r="P374" s="12"/>
      <c r="Q374" s="12"/>
      <c r="R374" s="12"/>
      <c r="S374" s="12"/>
      <c r="T374" s="12" t="s">
        <v>50</v>
      </c>
      <c r="U374" s="13">
        <v>0</v>
      </c>
      <c r="V374" s="12"/>
      <c r="W374" s="12"/>
      <c r="X374" s="12"/>
      <c r="Y374" s="12"/>
      <c r="Z374" s="12"/>
      <c r="AA374" s="12" t="s">
        <v>50</v>
      </c>
      <c r="AB374" s="13">
        <v>0</v>
      </c>
      <c r="AC374" s="12" t="s">
        <v>50</v>
      </c>
      <c r="AD374" s="13">
        <v>0</v>
      </c>
      <c r="AE374" s="12" t="s">
        <v>1726</v>
      </c>
      <c r="AF374" s="11">
        <v>70</v>
      </c>
      <c r="AG374" s="11">
        <v>168</v>
      </c>
      <c r="AH374" s="15" t="s">
        <v>52</v>
      </c>
      <c r="AI374" s="12" t="s">
        <v>1727</v>
      </c>
      <c r="AJ374" s="15" t="s">
        <v>53</v>
      </c>
    </row>
    <row r="375" ht="108" spans="1:36">
      <c r="A375" s="12" t="s">
        <v>1764</v>
      </c>
      <c r="B375" s="12" t="s">
        <v>1765</v>
      </c>
      <c r="C375" s="12" t="s">
        <v>115</v>
      </c>
      <c r="D375" s="12" t="s">
        <v>116</v>
      </c>
      <c r="E375" s="12" t="s">
        <v>117</v>
      </c>
      <c r="F375" s="13" t="s">
        <v>1766</v>
      </c>
      <c r="G375" s="12" t="s">
        <v>1721</v>
      </c>
      <c r="H375" s="12" t="s">
        <v>1725</v>
      </c>
      <c r="I375" s="12" t="s">
        <v>47</v>
      </c>
      <c r="J375" s="12" t="s">
        <v>1767</v>
      </c>
      <c r="K375" s="16">
        <v>50.8</v>
      </c>
      <c r="L375" s="15" t="s">
        <v>49</v>
      </c>
      <c r="M375" s="15">
        <f t="shared" si="5"/>
        <v>50.8</v>
      </c>
      <c r="N375" s="12" t="s">
        <v>50</v>
      </c>
      <c r="O375" s="13">
        <v>0</v>
      </c>
      <c r="P375" s="12"/>
      <c r="Q375" s="12"/>
      <c r="R375" s="12"/>
      <c r="S375" s="12"/>
      <c r="T375" s="12" t="s">
        <v>50</v>
      </c>
      <c r="U375" s="13">
        <v>50.8</v>
      </c>
      <c r="V375" s="12"/>
      <c r="W375" s="12"/>
      <c r="X375" s="12"/>
      <c r="Y375" s="12"/>
      <c r="Z375" s="12"/>
      <c r="AA375" s="12" t="s">
        <v>50</v>
      </c>
      <c r="AB375" s="13">
        <v>0</v>
      </c>
      <c r="AC375" s="12" t="s">
        <v>50</v>
      </c>
      <c r="AD375" s="13">
        <v>0</v>
      </c>
      <c r="AE375" s="12" t="s">
        <v>1768</v>
      </c>
      <c r="AF375" s="11">
        <v>28.75</v>
      </c>
      <c r="AG375" s="11">
        <v>69</v>
      </c>
      <c r="AH375" s="15" t="s">
        <v>52</v>
      </c>
      <c r="AI375" s="12" t="s">
        <v>1769</v>
      </c>
      <c r="AJ375" s="15" t="s">
        <v>53</v>
      </c>
    </row>
    <row r="376" ht="108" spans="1:36">
      <c r="A376" s="12" t="s">
        <v>1770</v>
      </c>
      <c r="B376" s="12" t="s">
        <v>1771</v>
      </c>
      <c r="C376" s="12" t="s">
        <v>115</v>
      </c>
      <c r="D376" s="12" t="s">
        <v>116</v>
      </c>
      <c r="E376" s="12" t="s">
        <v>117</v>
      </c>
      <c r="F376" s="13" t="s">
        <v>1772</v>
      </c>
      <c r="G376" s="12" t="s">
        <v>1721</v>
      </c>
      <c r="H376" s="12" t="s">
        <v>1731</v>
      </c>
      <c r="I376" s="12" t="s">
        <v>47</v>
      </c>
      <c r="J376" s="12" t="s">
        <v>1732</v>
      </c>
      <c r="K376" s="16">
        <v>26</v>
      </c>
      <c r="L376" s="15" t="s">
        <v>49</v>
      </c>
      <c r="M376" s="15">
        <f t="shared" si="5"/>
        <v>26</v>
      </c>
      <c r="N376" s="12" t="s">
        <v>50</v>
      </c>
      <c r="O376" s="13">
        <v>0</v>
      </c>
      <c r="P376" s="12"/>
      <c r="Q376" s="12"/>
      <c r="R376" s="12"/>
      <c r="S376" s="12"/>
      <c r="T376" s="12" t="s">
        <v>50</v>
      </c>
      <c r="U376" s="13">
        <v>26</v>
      </c>
      <c r="V376" s="12"/>
      <c r="W376" s="12"/>
      <c r="X376" s="12"/>
      <c r="Y376" s="12"/>
      <c r="Z376" s="12"/>
      <c r="AA376" s="12" t="s">
        <v>50</v>
      </c>
      <c r="AB376" s="13">
        <v>0</v>
      </c>
      <c r="AC376" s="12" t="s">
        <v>50</v>
      </c>
      <c r="AD376" s="13">
        <v>0</v>
      </c>
      <c r="AE376" s="12" t="s">
        <v>1768</v>
      </c>
      <c r="AF376" s="11">
        <v>106.666666666667</v>
      </c>
      <c r="AG376" s="11">
        <v>256</v>
      </c>
      <c r="AH376" s="15" t="s">
        <v>52</v>
      </c>
      <c r="AI376" s="12" t="s">
        <v>1773</v>
      </c>
      <c r="AJ376" s="15" t="s">
        <v>53</v>
      </c>
    </row>
    <row r="377" ht="67.5" spans="1:36">
      <c r="A377" s="12" t="s">
        <v>1774</v>
      </c>
      <c r="B377" s="12" t="s">
        <v>1775</v>
      </c>
      <c r="C377" s="12" t="s">
        <v>115</v>
      </c>
      <c r="D377" s="12" t="s">
        <v>325</v>
      </c>
      <c r="E377" s="12" t="s">
        <v>1145</v>
      </c>
      <c r="F377" s="13" t="s">
        <v>1776</v>
      </c>
      <c r="G377" s="12" t="s">
        <v>1721</v>
      </c>
      <c r="H377" s="12" t="s">
        <v>1731</v>
      </c>
      <c r="I377" s="12" t="s">
        <v>47</v>
      </c>
      <c r="J377" s="12" t="s">
        <v>1732</v>
      </c>
      <c r="K377" s="16">
        <v>44.84</v>
      </c>
      <c r="L377" s="15" t="s">
        <v>49</v>
      </c>
      <c r="M377" s="15">
        <f t="shared" si="5"/>
        <v>44.84</v>
      </c>
      <c r="N377" s="12" t="s">
        <v>50</v>
      </c>
      <c r="O377" s="13">
        <v>0</v>
      </c>
      <c r="P377" s="12"/>
      <c r="Q377" s="12"/>
      <c r="R377" s="12"/>
      <c r="S377" s="12"/>
      <c r="T377" s="12" t="s">
        <v>50</v>
      </c>
      <c r="U377" s="13">
        <v>44.84</v>
      </c>
      <c r="V377" s="12"/>
      <c r="W377" s="12"/>
      <c r="X377" s="12"/>
      <c r="Y377" s="12"/>
      <c r="Z377" s="12"/>
      <c r="AA377" s="12" t="s">
        <v>50</v>
      </c>
      <c r="AB377" s="13">
        <v>0</v>
      </c>
      <c r="AC377" s="12" t="s">
        <v>50</v>
      </c>
      <c r="AD377" s="13">
        <v>0</v>
      </c>
      <c r="AE377" s="12" t="s">
        <v>1777</v>
      </c>
      <c r="AF377" s="11">
        <v>187.5</v>
      </c>
      <c r="AG377" s="11">
        <v>450</v>
      </c>
      <c r="AH377" s="15" t="s">
        <v>52</v>
      </c>
      <c r="AI377" s="12" t="s">
        <v>1778</v>
      </c>
      <c r="AJ377" s="15" t="s">
        <v>53</v>
      </c>
    </row>
    <row r="378" ht="94.5" spans="1:36">
      <c r="A378" s="12" t="s">
        <v>1779</v>
      </c>
      <c r="B378" s="12" t="s">
        <v>1780</v>
      </c>
      <c r="C378" s="12" t="s">
        <v>42</v>
      </c>
      <c r="D378" s="12" t="s">
        <v>43</v>
      </c>
      <c r="E378" s="12" t="s">
        <v>44</v>
      </c>
      <c r="F378" s="13" t="s">
        <v>1781</v>
      </c>
      <c r="G378" s="12" t="s">
        <v>1782</v>
      </c>
      <c r="H378" s="12" t="s">
        <v>1783</v>
      </c>
      <c r="I378" s="12" t="s">
        <v>57</v>
      </c>
      <c r="J378" s="12" t="s">
        <v>1784</v>
      </c>
      <c r="K378" s="16">
        <v>10.7</v>
      </c>
      <c r="L378" s="15" t="s">
        <v>49</v>
      </c>
      <c r="M378" s="15">
        <f t="shared" si="5"/>
        <v>10.7</v>
      </c>
      <c r="N378" s="12" t="s">
        <v>50</v>
      </c>
      <c r="O378" s="13">
        <v>0</v>
      </c>
      <c r="P378" s="12"/>
      <c r="Q378" s="12"/>
      <c r="R378" s="12"/>
      <c r="S378" s="12"/>
      <c r="T378" s="12" t="s">
        <v>50</v>
      </c>
      <c r="U378" s="13">
        <v>10.7</v>
      </c>
      <c r="V378" s="12"/>
      <c r="W378" s="12"/>
      <c r="X378" s="12"/>
      <c r="Y378" s="12"/>
      <c r="Z378" s="12"/>
      <c r="AA378" s="12" t="s">
        <v>50</v>
      </c>
      <c r="AB378" s="13">
        <v>0</v>
      </c>
      <c r="AC378" s="12" t="s">
        <v>50</v>
      </c>
      <c r="AD378" s="13">
        <v>0</v>
      </c>
      <c r="AE378" s="12" t="s">
        <v>1785</v>
      </c>
      <c r="AF378" s="11">
        <v>20.8333333333333</v>
      </c>
      <c r="AG378" s="11">
        <v>50</v>
      </c>
      <c r="AH378" s="15" t="s">
        <v>52</v>
      </c>
      <c r="AI378" s="15" t="s">
        <v>1147</v>
      </c>
      <c r="AJ378" s="15" t="s">
        <v>53</v>
      </c>
    </row>
    <row r="379" ht="108" spans="1:36">
      <c r="A379" s="12" t="s">
        <v>1786</v>
      </c>
      <c r="B379" s="12" t="s">
        <v>1787</v>
      </c>
      <c r="C379" s="12" t="s">
        <v>42</v>
      </c>
      <c r="D379" s="12" t="s">
        <v>43</v>
      </c>
      <c r="E379" s="12" t="s">
        <v>44</v>
      </c>
      <c r="F379" s="13" t="s">
        <v>1781</v>
      </c>
      <c r="G379" s="12" t="s">
        <v>1782</v>
      </c>
      <c r="H379" s="12" t="s">
        <v>1788</v>
      </c>
      <c r="I379" s="12" t="s">
        <v>57</v>
      </c>
      <c r="J379" s="12" t="s">
        <v>1789</v>
      </c>
      <c r="K379" s="16">
        <v>8.3</v>
      </c>
      <c r="L379" s="15" t="s">
        <v>49</v>
      </c>
      <c r="M379" s="15">
        <f t="shared" si="5"/>
        <v>8.3</v>
      </c>
      <c r="N379" s="12" t="s">
        <v>50</v>
      </c>
      <c r="O379" s="13">
        <v>0</v>
      </c>
      <c r="P379" s="12"/>
      <c r="Q379" s="12"/>
      <c r="R379" s="12"/>
      <c r="S379" s="12"/>
      <c r="T379" s="12" t="s">
        <v>50</v>
      </c>
      <c r="U379" s="13">
        <v>8.3</v>
      </c>
      <c r="V379" s="12"/>
      <c r="W379" s="12"/>
      <c r="X379" s="12"/>
      <c r="Y379" s="12"/>
      <c r="Z379" s="12"/>
      <c r="AA379" s="12" t="s">
        <v>50</v>
      </c>
      <c r="AB379" s="13">
        <v>0</v>
      </c>
      <c r="AC379" s="12" t="s">
        <v>50</v>
      </c>
      <c r="AD379" s="13">
        <v>0</v>
      </c>
      <c r="AE379" s="12" t="s">
        <v>1785</v>
      </c>
      <c r="AF379" s="11">
        <v>97.0833333333333</v>
      </c>
      <c r="AG379" s="11">
        <v>233</v>
      </c>
      <c r="AH379" s="15" t="s">
        <v>52</v>
      </c>
      <c r="AI379" s="15" t="s">
        <v>1260</v>
      </c>
      <c r="AJ379" s="15" t="s">
        <v>53</v>
      </c>
    </row>
    <row r="380" ht="108" spans="1:36">
      <c r="A380" s="12" t="s">
        <v>1790</v>
      </c>
      <c r="B380" s="12" t="s">
        <v>1791</v>
      </c>
      <c r="C380" s="12" t="s">
        <v>42</v>
      </c>
      <c r="D380" s="12" t="s">
        <v>43</v>
      </c>
      <c r="E380" s="12" t="s">
        <v>44</v>
      </c>
      <c r="F380" s="13" t="s">
        <v>1720</v>
      </c>
      <c r="G380" s="12" t="s">
        <v>1782</v>
      </c>
      <c r="H380" s="12" t="s">
        <v>1782</v>
      </c>
      <c r="I380" s="12" t="s">
        <v>57</v>
      </c>
      <c r="J380" s="12" t="s">
        <v>1792</v>
      </c>
      <c r="K380" s="16">
        <v>16.76</v>
      </c>
      <c r="L380" s="15" t="s">
        <v>49</v>
      </c>
      <c r="M380" s="15">
        <f t="shared" si="5"/>
        <v>16.76</v>
      </c>
      <c r="N380" s="12" t="s">
        <v>50</v>
      </c>
      <c r="O380" s="13">
        <v>16.76</v>
      </c>
      <c r="P380" s="12"/>
      <c r="Q380" s="12"/>
      <c r="R380" s="12"/>
      <c r="S380" s="12"/>
      <c r="T380" s="12" t="s">
        <v>50</v>
      </c>
      <c r="U380" s="13">
        <v>0</v>
      </c>
      <c r="V380" s="12"/>
      <c r="W380" s="12"/>
      <c r="X380" s="12"/>
      <c r="Y380" s="12"/>
      <c r="Z380" s="12"/>
      <c r="AA380" s="12" t="s">
        <v>50</v>
      </c>
      <c r="AB380" s="13">
        <v>0</v>
      </c>
      <c r="AC380" s="12" t="s">
        <v>50</v>
      </c>
      <c r="AD380" s="13">
        <v>0</v>
      </c>
      <c r="AE380" s="12" t="s">
        <v>231</v>
      </c>
      <c r="AF380" s="11">
        <v>349.166666666667</v>
      </c>
      <c r="AG380" s="11">
        <v>838</v>
      </c>
      <c r="AH380" s="15" t="s">
        <v>52</v>
      </c>
      <c r="AI380" s="15" t="s">
        <v>1260</v>
      </c>
      <c r="AJ380" s="15" t="s">
        <v>53</v>
      </c>
    </row>
    <row r="381" ht="108" spans="1:36">
      <c r="A381" s="12" t="s">
        <v>1793</v>
      </c>
      <c r="B381" s="12" t="s">
        <v>1794</v>
      </c>
      <c r="C381" s="12" t="s">
        <v>42</v>
      </c>
      <c r="D381" s="12" t="s">
        <v>70</v>
      </c>
      <c r="E381" s="12" t="s">
        <v>71</v>
      </c>
      <c r="F381" s="13" t="s">
        <v>518</v>
      </c>
      <c r="G381" s="12" t="s">
        <v>1782</v>
      </c>
      <c r="H381" s="12" t="s">
        <v>1795</v>
      </c>
      <c r="I381" s="12" t="s">
        <v>57</v>
      </c>
      <c r="J381" s="12" t="s">
        <v>57</v>
      </c>
      <c r="K381" s="16">
        <v>20</v>
      </c>
      <c r="L381" s="15" t="s">
        <v>49</v>
      </c>
      <c r="M381" s="15">
        <f t="shared" si="5"/>
        <v>5</v>
      </c>
      <c r="N381" s="12" t="s">
        <v>50</v>
      </c>
      <c r="O381" s="13">
        <v>0</v>
      </c>
      <c r="P381" s="12"/>
      <c r="Q381" s="12"/>
      <c r="R381" s="12"/>
      <c r="S381" s="12"/>
      <c r="T381" s="12" t="s">
        <v>50</v>
      </c>
      <c r="U381" s="13">
        <v>5</v>
      </c>
      <c r="V381" s="12"/>
      <c r="W381" s="12"/>
      <c r="X381" s="12"/>
      <c r="Y381" s="12"/>
      <c r="Z381" s="12"/>
      <c r="AA381" s="12" t="s">
        <v>50</v>
      </c>
      <c r="AB381" s="13">
        <v>0</v>
      </c>
      <c r="AC381" s="12" t="s">
        <v>50</v>
      </c>
      <c r="AD381" s="13">
        <v>0</v>
      </c>
      <c r="AE381" s="13" t="s">
        <v>1796</v>
      </c>
      <c r="AF381" s="11">
        <v>16.6666666666667</v>
      </c>
      <c r="AG381" s="11">
        <v>40</v>
      </c>
      <c r="AH381" s="15" t="s">
        <v>52</v>
      </c>
      <c r="AI381" s="15" t="s">
        <v>1260</v>
      </c>
      <c r="AJ381" s="15" t="s">
        <v>53</v>
      </c>
    </row>
    <row r="382" ht="108" spans="1:36">
      <c r="A382" s="12" t="s">
        <v>1797</v>
      </c>
      <c r="B382" s="12" t="s">
        <v>1798</v>
      </c>
      <c r="C382" s="12" t="s">
        <v>42</v>
      </c>
      <c r="D382" s="12" t="s">
        <v>70</v>
      </c>
      <c r="E382" s="12" t="s">
        <v>71</v>
      </c>
      <c r="F382" s="13" t="s">
        <v>1799</v>
      </c>
      <c r="G382" s="12" t="s">
        <v>1782</v>
      </c>
      <c r="H382" s="12" t="s">
        <v>1800</v>
      </c>
      <c r="I382" s="12" t="s">
        <v>57</v>
      </c>
      <c r="J382" s="12" t="s">
        <v>1801</v>
      </c>
      <c r="K382" s="16">
        <v>5</v>
      </c>
      <c r="L382" s="15" t="s">
        <v>49</v>
      </c>
      <c r="M382" s="15">
        <f t="shared" si="5"/>
        <v>5</v>
      </c>
      <c r="N382" s="12" t="s">
        <v>50</v>
      </c>
      <c r="O382" s="13">
        <v>0</v>
      </c>
      <c r="P382" s="12"/>
      <c r="Q382" s="12"/>
      <c r="R382" s="12"/>
      <c r="S382" s="12"/>
      <c r="T382" s="12" t="s">
        <v>50</v>
      </c>
      <c r="U382" s="13">
        <v>5</v>
      </c>
      <c r="V382" s="12"/>
      <c r="W382" s="12"/>
      <c r="X382" s="12"/>
      <c r="Y382" s="12"/>
      <c r="Z382" s="12"/>
      <c r="AA382" s="12" t="s">
        <v>50</v>
      </c>
      <c r="AB382" s="13">
        <v>0</v>
      </c>
      <c r="AC382" s="12" t="s">
        <v>50</v>
      </c>
      <c r="AD382" s="13">
        <v>0</v>
      </c>
      <c r="AE382" s="13" t="s">
        <v>1796</v>
      </c>
      <c r="AF382" s="11">
        <v>33.3333333333333</v>
      </c>
      <c r="AG382" s="11">
        <v>80</v>
      </c>
      <c r="AH382" s="15" t="s">
        <v>52</v>
      </c>
      <c r="AI382" s="15" t="s">
        <v>1260</v>
      </c>
      <c r="AJ382" s="15" t="s">
        <v>53</v>
      </c>
    </row>
    <row r="383" ht="108" spans="1:36">
      <c r="A383" s="12" t="s">
        <v>1802</v>
      </c>
      <c r="B383" s="12" t="s">
        <v>1803</v>
      </c>
      <c r="C383" s="12" t="s">
        <v>42</v>
      </c>
      <c r="D383" s="12" t="s">
        <v>70</v>
      </c>
      <c r="E383" s="12" t="s">
        <v>71</v>
      </c>
      <c r="F383" s="13" t="s">
        <v>1804</v>
      </c>
      <c r="G383" s="12" t="s">
        <v>1782</v>
      </c>
      <c r="H383" s="12" t="s">
        <v>1795</v>
      </c>
      <c r="I383" s="12" t="s">
        <v>57</v>
      </c>
      <c r="J383" s="12" t="s">
        <v>1805</v>
      </c>
      <c r="K383" s="16">
        <v>5</v>
      </c>
      <c r="L383" s="15" t="s">
        <v>49</v>
      </c>
      <c r="M383" s="15">
        <f t="shared" si="5"/>
        <v>5</v>
      </c>
      <c r="N383" s="12" t="s">
        <v>50</v>
      </c>
      <c r="O383" s="13">
        <v>0</v>
      </c>
      <c r="P383" s="12"/>
      <c r="Q383" s="12"/>
      <c r="R383" s="12"/>
      <c r="S383" s="12"/>
      <c r="T383" s="12" t="s">
        <v>50</v>
      </c>
      <c r="U383" s="13">
        <v>5</v>
      </c>
      <c r="V383" s="12"/>
      <c r="W383" s="12"/>
      <c r="X383" s="12"/>
      <c r="Y383" s="12"/>
      <c r="Z383" s="12"/>
      <c r="AA383" s="12" t="s">
        <v>50</v>
      </c>
      <c r="AB383" s="13">
        <v>0</v>
      </c>
      <c r="AC383" s="12" t="s">
        <v>50</v>
      </c>
      <c r="AD383" s="13">
        <v>0</v>
      </c>
      <c r="AE383" s="13" t="s">
        <v>1796</v>
      </c>
      <c r="AF383" s="11">
        <v>18.75</v>
      </c>
      <c r="AG383" s="11">
        <v>45</v>
      </c>
      <c r="AH383" s="15" t="s">
        <v>52</v>
      </c>
      <c r="AI383" s="15" t="s">
        <v>1260</v>
      </c>
      <c r="AJ383" s="15" t="s">
        <v>53</v>
      </c>
    </row>
    <row r="384" ht="108" spans="1:36">
      <c r="A384" s="12" t="s">
        <v>1806</v>
      </c>
      <c r="B384" s="12" t="s">
        <v>1807</v>
      </c>
      <c r="C384" s="12" t="s">
        <v>42</v>
      </c>
      <c r="D384" s="12" t="s">
        <v>70</v>
      </c>
      <c r="E384" s="12" t="s">
        <v>71</v>
      </c>
      <c r="F384" s="13" t="s">
        <v>921</v>
      </c>
      <c r="G384" s="12" t="s">
        <v>1782</v>
      </c>
      <c r="H384" s="12" t="s">
        <v>1795</v>
      </c>
      <c r="I384" s="12" t="s">
        <v>57</v>
      </c>
      <c r="J384" s="12" t="s">
        <v>1808</v>
      </c>
      <c r="K384" s="16">
        <v>5.5</v>
      </c>
      <c r="L384" s="15" t="s">
        <v>49</v>
      </c>
      <c r="M384" s="15">
        <f t="shared" si="5"/>
        <v>5.5</v>
      </c>
      <c r="N384" s="12" t="s">
        <v>50</v>
      </c>
      <c r="O384" s="13">
        <v>0</v>
      </c>
      <c r="P384" s="12"/>
      <c r="Q384" s="12"/>
      <c r="R384" s="12"/>
      <c r="S384" s="12"/>
      <c r="T384" s="12" t="s">
        <v>50</v>
      </c>
      <c r="U384" s="13">
        <v>5.5</v>
      </c>
      <c r="V384" s="12"/>
      <c r="W384" s="12"/>
      <c r="X384" s="12"/>
      <c r="Y384" s="12"/>
      <c r="Z384" s="12"/>
      <c r="AA384" s="12" t="s">
        <v>50</v>
      </c>
      <c r="AB384" s="13">
        <v>0</v>
      </c>
      <c r="AC384" s="12" t="s">
        <v>50</v>
      </c>
      <c r="AD384" s="13">
        <v>0</v>
      </c>
      <c r="AE384" s="13" t="s">
        <v>1796</v>
      </c>
      <c r="AF384" s="11">
        <v>20.8333333333333</v>
      </c>
      <c r="AG384" s="11">
        <v>50</v>
      </c>
      <c r="AH384" s="15" t="s">
        <v>52</v>
      </c>
      <c r="AI384" s="15" t="s">
        <v>1260</v>
      </c>
      <c r="AJ384" s="15" t="s">
        <v>53</v>
      </c>
    </row>
    <row r="385" ht="108" spans="1:36">
      <c r="A385" s="12" t="s">
        <v>1809</v>
      </c>
      <c r="B385" s="12" t="s">
        <v>1810</v>
      </c>
      <c r="C385" s="12" t="s">
        <v>42</v>
      </c>
      <c r="D385" s="12" t="s">
        <v>70</v>
      </c>
      <c r="E385" s="12" t="s">
        <v>71</v>
      </c>
      <c r="F385" s="13" t="s">
        <v>1811</v>
      </c>
      <c r="G385" s="12" t="s">
        <v>1782</v>
      </c>
      <c r="H385" s="12" t="s">
        <v>1783</v>
      </c>
      <c r="I385" s="12" t="s">
        <v>57</v>
      </c>
      <c r="J385" s="12" t="s">
        <v>1784</v>
      </c>
      <c r="K385" s="16">
        <v>10</v>
      </c>
      <c r="L385" s="15" t="s">
        <v>49</v>
      </c>
      <c r="M385" s="15">
        <f t="shared" si="5"/>
        <v>10</v>
      </c>
      <c r="N385" s="12" t="s">
        <v>50</v>
      </c>
      <c r="O385" s="13">
        <v>0</v>
      </c>
      <c r="P385" s="12"/>
      <c r="Q385" s="12"/>
      <c r="R385" s="12"/>
      <c r="S385" s="12"/>
      <c r="T385" s="12" t="s">
        <v>50</v>
      </c>
      <c r="U385" s="13">
        <v>10</v>
      </c>
      <c r="V385" s="12"/>
      <c r="W385" s="12"/>
      <c r="X385" s="12"/>
      <c r="Y385" s="12"/>
      <c r="Z385" s="12"/>
      <c r="AA385" s="12" t="s">
        <v>50</v>
      </c>
      <c r="AB385" s="13">
        <v>0</v>
      </c>
      <c r="AC385" s="12" t="s">
        <v>50</v>
      </c>
      <c r="AD385" s="13">
        <v>0</v>
      </c>
      <c r="AE385" s="15" t="s">
        <v>1812</v>
      </c>
      <c r="AF385" s="11">
        <v>89.5833333333333</v>
      </c>
      <c r="AG385" s="11">
        <v>215</v>
      </c>
      <c r="AH385" s="15" t="s">
        <v>52</v>
      </c>
      <c r="AI385" s="15" t="s">
        <v>1260</v>
      </c>
      <c r="AJ385" s="15" t="s">
        <v>53</v>
      </c>
    </row>
    <row r="386" ht="108" spans="1:36">
      <c r="A386" s="12" t="s">
        <v>1813</v>
      </c>
      <c r="B386" s="12" t="s">
        <v>1814</v>
      </c>
      <c r="C386" s="12" t="s">
        <v>42</v>
      </c>
      <c r="D386" s="12" t="s">
        <v>70</v>
      </c>
      <c r="E386" s="12" t="s">
        <v>266</v>
      </c>
      <c r="F386" s="13" t="s">
        <v>1815</v>
      </c>
      <c r="G386" s="12" t="s">
        <v>1782</v>
      </c>
      <c r="H386" s="12" t="s">
        <v>1783</v>
      </c>
      <c r="I386" s="12" t="s">
        <v>57</v>
      </c>
      <c r="J386" s="12" t="s">
        <v>1816</v>
      </c>
      <c r="K386" s="16">
        <v>15.96</v>
      </c>
      <c r="L386" s="15" t="s">
        <v>49</v>
      </c>
      <c r="M386" s="15">
        <f t="shared" si="5"/>
        <v>15.12</v>
      </c>
      <c r="N386" s="12" t="s">
        <v>50</v>
      </c>
      <c r="O386" s="13">
        <v>0</v>
      </c>
      <c r="P386" s="12"/>
      <c r="Q386" s="12"/>
      <c r="R386" s="12"/>
      <c r="S386" s="12"/>
      <c r="T386" s="12" t="s">
        <v>50</v>
      </c>
      <c r="U386" s="13">
        <v>15.12</v>
      </c>
      <c r="V386" s="12"/>
      <c r="W386" s="12"/>
      <c r="X386" s="12"/>
      <c r="Y386" s="12"/>
      <c r="Z386" s="12"/>
      <c r="AA386" s="12" t="s">
        <v>50</v>
      </c>
      <c r="AB386" s="13">
        <v>0</v>
      </c>
      <c r="AC386" s="12" t="s">
        <v>50</v>
      </c>
      <c r="AD386" s="13">
        <v>0</v>
      </c>
      <c r="AE386" s="15" t="s">
        <v>1817</v>
      </c>
      <c r="AF386" s="11">
        <v>159.166666666667</v>
      </c>
      <c r="AG386" s="11">
        <v>382</v>
      </c>
      <c r="AH386" s="15" t="s">
        <v>52</v>
      </c>
      <c r="AI386" s="15" t="s">
        <v>1260</v>
      </c>
      <c r="AJ386" s="15" t="s">
        <v>53</v>
      </c>
    </row>
    <row r="387" ht="108" spans="1:36">
      <c r="A387" s="12" t="s">
        <v>1818</v>
      </c>
      <c r="B387" s="12" t="s">
        <v>1819</v>
      </c>
      <c r="C387" s="12" t="s">
        <v>42</v>
      </c>
      <c r="D387" s="12" t="s">
        <v>70</v>
      </c>
      <c r="E387" s="12" t="s">
        <v>266</v>
      </c>
      <c r="F387" s="13" t="s">
        <v>1820</v>
      </c>
      <c r="G387" s="12" t="s">
        <v>1782</v>
      </c>
      <c r="H387" s="12" t="s">
        <v>1783</v>
      </c>
      <c r="I387" s="12" t="s">
        <v>57</v>
      </c>
      <c r="J387" s="12" t="s">
        <v>1816</v>
      </c>
      <c r="K387" s="16">
        <v>19</v>
      </c>
      <c r="L387" s="15" t="s">
        <v>49</v>
      </c>
      <c r="M387" s="15">
        <f t="shared" si="5"/>
        <v>18</v>
      </c>
      <c r="N387" s="12" t="s">
        <v>50</v>
      </c>
      <c r="O387" s="13">
        <v>0</v>
      </c>
      <c r="P387" s="12"/>
      <c r="Q387" s="12"/>
      <c r="R387" s="12"/>
      <c r="S387" s="12"/>
      <c r="T387" s="12" t="s">
        <v>50</v>
      </c>
      <c r="U387" s="13">
        <v>18</v>
      </c>
      <c r="V387" s="12"/>
      <c r="W387" s="12"/>
      <c r="X387" s="12"/>
      <c r="Y387" s="12"/>
      <c r="Z387" s="12"/>
      <c r="AA387" s="12" t="s">
        <v>50</v>
      </c>
      <c r="AB387" s="13">
        <v>0</v>
      </c>
      <c r="AC387" s="12" t="s">
        <v>50</v>
      </c>
      <c r="AD387" s="13">
        <v>0</v>
      </c>
      <c r="AE387" s="12" t="s">
        <v>1821</v>
      </c>
      <c r="AF387" s="11">
        <v>171.666666666667</v>
      </c>
      <c r="AG387" s="11">
        <v>412</v>
      </c>
      <c r="AH387" s="15" t="s">
        <v>52</v>
      </c>
      <c r="AI387" s="15" t="s">
        <v>1260</v>
      </c>
      <c r="AJ387" s="15" t="s">
        <v>53</v>
      </c>
    </row>
    <row r="388" ht="108" spans="1:36">
      <c r="A388" s="12" t="s">
        <v>1822</v>
      </c>
      <c r="B388" s="12" t="s">
        <v>1823</v>
      </c>
      <c r="C388" s="12" t="s">
        <v>42</v>
      </c>
      <c r="D388" s="12" t="s">
        <v>70</v>
      </c>
      <c r="E388" s="12" t="s">
        <v>266</v>
      </c>
      <c r="F388" s="13" t="s">
        <v>1824</v>
      </c>
      <c r="G388" s="12" t="s">
        <v>1782</v>
      </c>
      <c r="H388" s="12" t="s">
        <v>1825</v>
      </c>
      <c r="I388" s="12" t="s">
        <v>57</v>
      </c>
      <c r="J388" s="12" t="s">
        <v>1826</v>
      </c>
      <c r="K388" s="16">
        <v>60.26</v>
      </c>
      <c r="L388" s="15" t="s">
        <v>49</v>
      </c>
      <c r="M388" s="15">
        <f t="shared" si="5"/>
        <v>60.26</v>
      </c>
      <c r="N388" s="12" t="s">
        <v>50</v>
      </c>
      <c r="O388" s="13">
        <v>0</v>
      </c>
      <c r="P388" s="12"/>
      <c r="Q388" s="12"/>
      <c r="R388" s="12"/>
      <c r="S388" s="12"/>
      <c r="T388" s="12" t="s">
        <v>50</v>
      </c>
      <c r="U388" s="13">
        <v>60.26</v>
      </c>
      <c r="V388" s="12"/>
      <c r="W388" s="12"/>
      <c r="X388" s="12"/>
      <c r="Y388" s="12"/>
      <c r="Z388" s="12"/>
      <c r="AA388" s="12" t="s">
        <v>50</v>
      </c>
      <c r="AB388" s="13">
        <v>0</v>
      </c>
      <c r="AC388" s="12" t="s">
        <v>50</v>
      </c>
      <c r="AD388" s="13">
        <v>0</v>
      </c>
      <c r="AE388" s="15" t="s">
        <v>1827</v>
      </c>
      <c r="AF388" s="11">
        <v>40.8333333333333</v>
      </c>
      <c r="AG388" s="11">
        <v>98</v>
      </c>
      <c r="AH388" s="15" t="s">
        <v>52</v>
      </c>
      <c r="AI388" s="15" t="s">
        <v>1260</v>
      </c>
      <c r="AJ388" s="15" t="s">
        <v>53</v>
      </c>
    </row>
    <row r="389" ht="108" spans="1:36">
      <c r="A389" s="12" t="s">
        <v>1828</v>
      </c>
      <c r="B389" s="12" t="s">
        <v>1829</v>
      </c>
      <c r="C389" s="12" t="s">
        <v>42</v>
      </c>
      <c r="D389" s="12" t="s">
        <v>70</v>
      </c>
      <c r="E389" s="12" t="s">
        <v>266</v>
      </c>
      <c r="F389" s="13" t="s">
        <v>1830</v>
      </c>
      <c r="G389" s="12" t="s">
        <v>1782</v>
      </c>
      <c r="H389" s="12" t="s">
        <v>1831</v>
      </c>
      <c r="I389" s="12" t="s">
        <v>57</v>
      </c>
      <c r="J389" s="12" t="s">
        <v>1832</v>
      </c>
      <c r="K389" s="16">
        <v>44.3</v>
      </c>
      <c r="L389" s="15" t="s">
        <v>49</v>
      </c>
      <c r="M389" s="15">
        <f t="shared" si="5"/>
        <v>42</v>
      </c>
      <c r="N389" s="12" t="s">
        <v>50</v>
      </c>
      <c r="O389" s="13">
        <v>42</v>
      </c>
      <c r="P389" s="12"/>
      <c r="Q389" s="12"/>
      <c r="R389" s="12"/>
      <c r="S389" s="12"/>
      <c r="T389" s="12" t="s">
        <v>50</v>
      </c>
      <c r="U389" s="13">
        <v>0</v>
      </c>
      <c r="V389" s="12"/>
      <c r="W389" s="12"/>
      <c r="X389" s="12"/>
      <c r="Y389" s="12"/>
      <c r="Z389" s="12"/>
      <c r="AA389" s="12" t="s">
        <v>50</v>
      </c>
      <c r="AB389" s="13">
        <v>0</v>
      </c>
      <c r="AC389" s="12" t="s">
        <v>50</v>
      </c>
      <c r="AD389" s="13">
        <v>0</v>
      </c>
      <c r="AE389" s="15" t="s">
        <v>1833</v>
      </c>
      <c r="AF389" s="11">
        <v>82.9166666666667</v>
      </c>
      <c r="AG389" s="11">
        <v>199</v>
      </c>
      <c r="AH389" s="15" t="s">
        <v>52</v>
      </c>
      <c r="AI389" s="15" t="s">
        <v>1260</v>
      </c>
      <c r="AJ389" s="15" t="s">
        <v>53</v>
      </c>
    </row>
    <row r="390" ht="108" spans="1:36">
      <c r="A390" s="12" t="s">
        <v>1834</v>
      </c>
      <c r="B390" s="12" t="s">
        <v>1835</v>
      </c>
      <c r="C390" s="12" t="s">
        <v>42</v>
      </c>
      <c r="D390" s="12" t="s">
        <v>70</v>
      </c>
      <c r="E390" s="12" t="s">
        <v>266</v>
      </c>
      <c r="F390" s="13" t="s">
        <v>1304</v>
      </c>
      <c r="G390" s="12" t="s">
        <v>1782</v>
      </c>
      <c r="H390" s="12" t="s">
        <v>1795</v>
      </c>
      <c r="I390" s="12" t="s">
        <v>57</v>
      </c>
      <c r="J390" s="12" t="s">
        <v>1836</v>
      </c>
      <c r="K390" s="16">
        <v>38</v>
      </c>
      <c r="L390" s="15" t="s">
        <v>49</v>
      </c>
      <c r="M390" s="15">
        <f t="shared" si="5"/>
        <v>36</v>
      </c>
      <c r="N390" s="12" t="s">
        <v>50</v>
      </c>
      <c r="O390" s="13">
        <v>36</v>
      </c>
      <c r="P390" s="12"/>
      <c r="Q390" s="12"/>
      <c r="R390" s="12"/>
      <c r="S390" s="12"/>
      <c r="T390" s="12" t="s">
        <v>50</v>
      </c>
      <c r="U390" s="13">
        <v>0</v>
      </c>
      <c r="V390" s="12"/>
      <c r="W390" s="12"/>
      <c r="X390" s="12"/>
      <c r="Y390" s="12"/>
      <c r="Z390" s="12"/>
      <c r="AA390" s="12" t="s">
        <v>50</v>
      </c>
      <c r="AB390" s="13">
        <v>0</v>
      </c>
      <c r="AC390" s="12" t="s">
        <v>50</v>
      </c>
      <c r="AD390" s="13">
        <v>0</v>
      </c>
      <c r="AE390" s="15" t="s">
        <v>1837</v>
      </c>
      <c r="AF390" s="11">
        <v>171.666666666667</v>
      </c>
      <c r="AG390" s="11">
        <v>412</v>
      </c>
      <c r="AH390" s="15" t="s">
        <v>52</v>
      </c>
      <c r="AI390" s="15" t="s">
        <v>1260</v>
      </c>
      <c r="AJ390" s="15" t="s">
        <v>53</v>
      </c>
    </row>
    <row r="391" ht="108" spans="1:36">
      <c r="A391" s="12" t="s">
        <v>1838</v>
      </c>
      <c r="B391" s="12" t="s">
        <v>1839</v>
      </c>
      <c r="C391" s="12" t="s">
        <v>42</v>
      </c>
      <c r="D391" s="12" t="s">
        <v>70</v>
      </c>
      <c r="E391" s="12" t="s">
        <v>266</v>
      </c>
      <c r="F391" s="13" t="s">
        <v>1840</v>
      </c>
      <c r="G391" s="12" t="s">
        <v>1782</v>
      </c>
      <c r="H391" s="12" t="s">
        <v>1841</v>
      </c>
      <c r="I391" s="12" t="s">
        <v>57</v>
      </c>
      <c r="J391" s="12" t="s">
        <v>1842</v>
      </c>
      <c r="K391" s="16">
        <v>98</v>
      </c>
      <c r="L391" s="15" t="s">
        <v>49</v>
      </c>
      <c r="M391" s="15">
        <f t="shared" si="5"/>
        <v>98</v>
      </c>
      <c r="N391" s="12" t="s">
        <v>50</v>
      </c>
      <c r="O391" s="13">
        <v>0</v>
      </c>
      <c r="P391" s="12"/>
      <c r="Q391" s="12"/>
      <c r="R391" s="12"/>
      <c r="S391" s="12"/>
      <c r="T391" s="12" t="s">
        <v>50</v>
      </c>
      <c r="U391" s="13">
        <v>98</v>
      </c>
      <c r="V391" s="12"/>
      <c r="W391" s="12"/>
      <c r="X391" s="12"/>
      <c r="Y391" s="12"/>
      <c r="Z391" s="12"/>
      <c r="AA391" s="12" t="s">
        <v>50</v>
      </c>
      <c r="AB391" s="13">
        <v>0</v>
      </c>
      <c r="AC391" s="12" t="s">
        <v>50</v>
      </c>
      <c r="AD391" s="13">
        <v>0</v>
      </c>
      <c r="AE391" s="12" t="s">
        <v>1843</v>
      </c>
      <c r="AF391" s="11">
        <v>338.333333333333</v>
      </c>
      <c r="AG391" s="11">
        <v>812</v>
      </c>
      <c r="AH391" s="15" t="s">
        <v>52</v>
      </c>
      <c r="AI391" s="15" t="s">
        <v>1260</v>
      </c>
      <c r="AJ391" s="15" t="s">
        <v>53</v>
      </c>
    </row>
    <row r="392" ht="108" spans="1:36">
      <c r="A392" s="12" t="s">
        <v>1844</v>
      </c>
      <c r="B392" s="12" t="s">
        <v>1845</v>
      </c>
      <c r="C392" s="12" t="s">
        <v>42</v>
      </c>
      <c r="D392" s="12" t="s">
        <v>294</v>
      </c>
      <c r="E392" s="12" t="s">
        <v>294</v>
      </c>
      <c r="F392" s="13" t="s">
        <v>1323</v>
      </c>
      <c r="G392" s="12" t="s">
        <v>1782</v>
      </c>
      <c r="H392" s="12" t="s">
        <v>1846</v>
      </c>
      <c r="I392" s="12" t="s">
        <v>57</v>
      </c>
      <c r="J392" s="12" t="s">
        <v>57</v>
      </c>
      <c r="K392" s="16">
        <v>20</v>
      </c>
      <c r="L392" s="15" t="s">
        <v>49</v>
      </c>
      <c r="M392" s="15">
        <f t="shared" ref="M392:M455" si="6">SUM(O392:S392,U392:Z392,AB392,AD392)</f>
        <v>20</v>
      </c>
      <c r="N392" s="12" t="s">
        <v>50</v>
      </c>
      <c r="O392" s="13">
        <v>0</v>
      </c>
      <c r="P392" s="12"/>
      <c r="Q392" s="12"/>
      <c r="R392" s="12"/>
      <c r="S392" s="12"/>
      <c r="T392" s="12" t="s">
        <v>50</v>
      </c>
      <c r="U392" s="13">
        <v>20</v>
      </c>
      <c r="V392" s="12"/>
      <c r="W392" s="12"/>
      <c r="X392" s="12"/>
      <c r="Y392" s="12"/>
      <c r="Z392" s="12"/>
      <c r="AA392" s="12" t="s">
        <v>50</v>
      </c>
      <c r="AB392" s="13">
        <v>0</v>
      </c>
      <c r="AC392" s="12" t="s">
        <v>50</v>
      </c>
      <c r="AD392" s="13">
        <v>0</v>
      </c>
      <c r="AE392" s="12" t="s">
        <v>1847</v>
      </c>
      <c r="AF392" s="11">
        <v>250</v>
      </c>
      <c r="AG392" s="11">
        <v>600</v>
      </c>
      <c r="AH392" s="15" t="s">
        <v>52</v>
      </c>
      <c r="AI392" s="15" t="s">
        <v>1260</v>
      </c>
      <c r="AJ392" s="15" t="s">
        <v>53</v>
      </c>
    </row>
    <row r="393" ht="108" spans="1:36">
      <c r="A393" s="12" t="s">
        <v>1848</v>
      </c>
      <c r="B393" s="12" t="s">
        <v>1849</v>
      </c>
      <c r="C393" s="12" t="s">
        <v>42</v>
      </c>
      <c r="D393" s="12" t="s">
        <v>294</v>
      </c>
      <c r="E393" s="12" t="s">
        <v>294</v>
      </c>
      <c r="F393" s="13" t="s">
        <v>412</v>
      </c>
      <c r="G393" s="12" t="s">
        <v>1782</v>
      </c>
      <c r="H393" s="12" t="s">
        <v>1846</v>
      </c>
      <c r="I393" s="12" t="s">
        <v>57</v>
      </c>
      <c r="J393" s="12" t="s">
        <v>1850</v>
      </c>
      <c r="K393" s="16">
        <v>70</v>
      </c>
      <c r="L393" s="15" t="s">
        <v>49</v>
      </c>
      <c r="M393" s="15">
        <f t="shared" si="6"/>
        <v>70</v>
      </c>
      <c r="N393" s="12" t="s">
        <v>50</v>
      </c>
      <c r="O393" s="13">
        <v>70</v>
      </c>
      <c r="P393" s="12"/>
      <c r="Q393" s="12"/>
      <c r="R393" s="12"/>
      <c r="S393" s="12"/>
      <c r="T393" s="12" t="s">
        <v>50</v>
      </c>
      <c r="U393" s="13">
        <v>0</v>
      </c>
      <c r="V393" s="12"/>
      <c r="W393" s="12"/>
      <c r="X393" s="12"/>
      <c r="Y393" s="12"/>
      <c r="Z393" s="12"/>
      <c r="AA393" s="12" t="s">
        <v>50</v>
      </c>
      <c r="AB393" s="13">
        <v>0</v>
      </c>
      <c r="AC393" s="12" t="s">
        <v>50</v>
      </c>
      <c r="AD393" s="13">
        <v>0</v>
      </c>
      <c r="AE393" s="12" t="s">
        <v>1847</v>
      </c>
      <c r="AF393" s="11">
        <v>250</v>
      </c>
      <c r="AG393" s="11">
        <v>600</v>
      </c>
      <c r="AH393" s="15" t="s">
        <v>52</v>
      </c>
      <c r="AI393" s="15" t="s">
        <v>1260</v>
      </c>
      <c r="AJ393" s="15" t="s">
        <v>53</v>
      </c>
    </row>
    <row r="394" ht="108" spans="1:36">
      <c r="A394" s="12" t="s">
        <v>1851</v>
      </c>
      <c r="B394" s="12" t="s">
        <v>1852</v>
      </c>
      <c r="C394" s="12" t="s">
        <v>42</v>
      </c>
      <c r="D394" s="12" t="s">
        <v>294</v>
      </c>
      <c r="E394" s="12" t="s">
        <v>294</v>
      </c>
      <c r="F394" s="13" t="s">
        <v>1500</v>
      </c>
      <c r="G394" s="12" t="s">
        <v>1782</v>
      </c>
      <c r="H394" s="12" t="s">
        <v>1846</v>
      </c>
      <c r="I394" s="12" t="s">
        <v>57</v>
      </c>
      <c r="J394" s="12" t="s">
        <v>1850</v>
      </c>
      <c r="K394" s="16">
        <v>20</v>
      </c>
      <c r="L394" s="15" t="s">
        <v>49</v>
      </c>
      <c r="M394" s="15">
        <f t="shared" si="6"/>
        <v>20</v>
      </c>
      <c r="N394" s="12" t="s">
        <v>50</v>
      </c>
      <c r="O394" s="13">
        <v>0</v>
      </c>
      <c r="P394" s="12"/>
      <c r="Q394" s="12"/>
      <c r="R394" s="12"/>
      <c r="S394" s="12"/>
      <c r="T394" s="12" t="s">
        <v>50</v>
      </c>
      <c r="U394" s="13">
        <v>0</v>
      </c>
      <c r="V394" s="12"/>
      <c r="W394" s="12"/>
      <c r="X394" s="12"/>
      <c r="Y394" s="12"/>
      <c r="Z394" s="12"/>
      <c r="AA394" s="12" t="s">
        <v>50</v>
      </c>
      <c r="AB394" s="13">
        <v>0</v>
      </c>
      <c r="AC394" s="12" t="s">
        <v>50</v>
      </c>
      <c r="AD394" s="13">
        <v>20</v>
      </c>
      <c r="AE394" s="12" t="s">
        <v>1847</v>
      </c>
      <c r="AF394" s="11">
        <v>250</v>
      </c>
      <c r="AG394" s="11">
        <v>600</v>
      </c>
      <c r="AH394" s="15" t="s">
        <v>52</v>
      </c>
      <c r="AI394" s="15" t="s">
        <v>1260</v>
      </c>
      <c r="AJ394" s="15" t="s">
        <v>53</v>
      </c>
    </row>
    <row r="395" ht="108" spans="1:36">
      <c r="A395" s="12" t="s">
        <v>1853</v>
      </c>
      <c r="B395" s="12" t="s">
        <v>1854</v>
      </c>
      <c r="C395" s="12" t="s">
        <v>115</v>
      </c>
      <c r="D395" s="12" t="s">
        <v>116</v>
      </c>
      <c r="E395" s="12" t="s">
        <v>117</v>
      </c>
      <c r="F395" s="13" t="s">
        <v>1855</v>
      </c>
      <c r="G395" s="12" t="s">
        <v>1782</v>
      </c>
      <c r="H395" s="12" t="s">
        <v>1800</v>
      </c>
      <c r="I395" s="12" t="s">
        <v>47</v>
      </c>
      <c r="J395" s="12" t="s">
        <v>1856</v>
      </c>
      <c r="K395" s="16">
        <v>62.4</v>
      </c>
      <c r="L395" s="15" t="s">
        <v>49</v>
      </c>
      <c r="M395" s="15">
        <f t="shared" si="6"/>
        <v>62.4</v>
      </c>
      <c r="N395" s="12" t="s">
        <v>50</v>
      </c>
      <c r="O395" s="13">
        <v>0</v>
      </c>
      <c r="P395" s="12"/>
      <c r="Q395" s="12"/>
      <c r="R395" s="12"/>
      <c r="S395" s="12"/>
      <c r="T395" s="12" t="s">
        <v>50</v>
      </c>
      <c r="U395" s="13">
        <v>62.4</v>
      </c>
      <c r="V395" s="12"/>
      <c r="W395" s="12"/>
      <c r="X395" s="12"/>
      <c r="Y395" s="12"/>
      <c r="Z395" s="12"/>
      <c r="AA395" s="12" t="s">
        <v>50</v>
      </c>
      <c r="AB395" s="13">
        <v>0</v>
      </c>
      <c r="AC395" s="12" t="s">
        <v>50</v>
      </c>
      <c r="AD395" s="13">
        <v>0</v>
      </c>
      <c r="AE395" s="12" t="s">
        <v>1857</v>
      </c>
      <c r="AF395" s="11">
        <v>97.9166666666667</v>
      </c>
      <c r="AG395" s="11">
        <v>235</v>
      </c>
      <c r="AH395" s="15" t="s">
        <v>52</v>
      </c>
      <c r="AI395" s="15" t="s">
        <v>1260</v>
      </c>
      <c r="AJ395" s="15" t="s">
        <v>53</v>
      </c>
    </row>
    <row r="396" ht="108" spans="1:36">
      <c r="A396" s="12" t="s">
        <v>1858</v>
      </c>
      <c r="B396" s="12" t="s">
        <v>1859</v>
      </c>
      <c r="C396" s="12" t="s">
        <v>115</v>
      </c>
      <c r="D396" s="12" t="s">
        <v>116</v>
      </c>
      <c r="E396" s="12" t="s">
        <v>117</v>
      </c>
      <c r="F396" s="13" t="s">
        <v>1855</v>
      </c>
      <c r="G396" s="12" t="s">
        <v>1782</v>
      </c>
      <c r="H396" s="12" t="s">
        <v>1825</v>
      </c>
      <c r="I396" s="12" t="s">
        <v>47</v>
      </c>
      <c r="J396" s="12" t="s">
        <v>1860</v>
      </c>
      <c r="K396" s="16">
        <v>62.4</v>
      </c>
      <c r="L396" s="15" t="s">
        <v>49</v>
      </c>
      <c r="M396" s="15">
        <f t="shared" si="6"/>
        <v>62.4</v>
      </c>
      <c r="N396" s="12" t="s">
        <v>50</v>
      </c>
      <c r="O396" s="13">
        <v>0</v>
      </c>
      <c r="P396" s="12"/>
      <c r="Q396" s="12"/>
      <c r="R396" s="12"/>
      <c r="S396" s="12"/>
      <c r="T396" s="12" t="s">
        <v>50</v>
      </c>
      <c r="U396" s="13">
        <v>62.4</v>
      </c>
      <c r="V396" s="12"/>
      <c r="W396" s="12"/>
      <c r="X396" s="12"/>
      <c r="Y396" s="12"/>
      <c r="Z396" s="12"/>
      <c r="AA396" s="12" t="s">
        <v>50</v>
      </c>
      <c r="AB396" s="13">
        <v>0</v>
      </c>
      <c r="AC396" s="12" t="s">
        <v>50</v>
      </c>
      <c r="AD396" s="13">
        <v>0</v>
      </c>
      <c r="AE396" s="12" t="s">
        <v>1861</v>
      </c>
      <c r="AF396" s="11">
        <v>66.6666666666667</v>
      </c>
      <c r="AG396" s="11">
        <v>160</v>
      </c>
      <c r="AH396" s="15" t="s">
        <v>52</v>
      </c>
      <c r="AI396" s="15" t="s">
        <v>1260</v>
      </c>
      <c r="AJ396" s="15" t="s">
        <v>53</v>
      </c>
    </row>
    <row r="397" ht="108" spans="1:36">
      <c r="A397" s="12" t="s">
        <v>1862</v>
      </c>
      <c r="B397" s="12" t="s">
        <v>1863</v>
      </c>
      <c r="C397" s="12" t="s">
        <v>115</v>
      </c>
      <c r="D397" s="12" t="s">
        <v>116</v>
      </c>
      <c r="E397" s="12" t="s">
        <v>117</v>
      </c>
      <c r="F397" s="13" t="s">
        <v>1864</v>
      </c>
      <c r="G397" s="12" t="s">
        <v>1782</v>
      </c>
      <c r="H397" s="12" t="s">
        <v>1865</v>
      </c>
      <c r="I397" s="12" t="s">
        <v>47</v>
      </c>
      <c r="J397" s="12" t="s">
        <v>1866</v>
      </c>
      <c r="K397" s="16">
        <v>18.2</v>
      </c>
      <c r="L397" s="15" t="s">
        <v>49</v>
      </c>
      <c r="M397" s="15">
        <f t="shared" si="6"/>
        <v>18.2</v>
      </c>
      <c r="N397" s="12" t="s">
        <v>50</v>
      </c>
      <c r="O397" s="13">
        <v>0</v>
      </c>
      <c r="P397" s="12"/>
      <c r="Q397" s="12"/>
      <c r="R397" s="12"/>
      <c r="S397" s="12"/>
      <c r="T397" s="12" t="s">
        <v>50</v>
      </c>
      <c r="U397" s="13">
        <v>18.2</v>
      </c>
      <c r="V397" s="12"/>
      <c r="W397" s="12"/>
      <c r="X397" s="12"/>
      <c r="Y397" s="12"/>
      <c r="Z397" s="12"/>
      <c r="AA397" s="12" t="s">
        <v>50</v>
      </c>
      <c r="AB397" s="13">
        <v>0</v>
      </c>
      <c r="AC397" s="12" t="s">
        <v>50</v>
      </c>
      <c r="AD397" s="13">
        <v>0</v>
      </c>
      <c r="AE397" s="13" t="s">
        <v>1857</v>
      </c>
      <c r="AF397" s="11">
        <v>355</v>
      </c>
      <c r="AG397" s="11">
        <v>852</v>
      </c>
      <c r="AH397" s="15" t="s">
        <v>52</v>
      </c>
      <c r="AI397" s="15" t="s">
        <v>1260</v>
      </c>
      <c r="AJ397" s="15" t="s">
        <v>53</v>
      </c>
    </row>
    <row r="398" ht="108" spans="1:36">
      <c r="A398" s="12" t="s">
        <v>1867</v>
      </c>
      <c r="B398" s="12" t="s">
        <v>1868</v>
      </c>
      <c r="C398" s="12" t="s">
        <v>115</v>
      </c>
      <c r="D398" s="12" t="s">
        <v>116</v>
      </c>
      <c r="E398" s="12" t="s">
        <v>83</v>
      </c>
      <c r="F398" s="13" t="s">
        <v>1869</v>
      </c>
      <c r="G398" s="12" t="s">
        <v>1782</v>
      </c>
      <c r="H398" s="12" t="s">
        <v>1825</v>
      </c>
      <c r="I398" s="12" t="s">
        <v>47</v>
      </c>
      <c r="J398" s="12" t="s">
        <v>1870</v>
      </c>
      <c r="K398" s="16">
        <v>8</v>
      </c>
      <c r="L398" s="15" t="s">
        <v>49</v>
      </c>
      <c r="M398" s="15">
        <f t="shared" si="6"/>
        <v>8</v>
      </c>
      <c r="N398" s="12" t="s">
        <v>50</v>
      </c>
      <c r="O398" s="13">
        <v>0</v>
      </c>
      <c r="P398" s="12"/>
      <c r="Q398" s="12"/>
      <c r="R398" s="12"/>
      <c r="S398" s="12"/>
      <c r="T398" s="12" t="s">
        <v>50</v>
      </c>
      <c r="U398" s="13">
        <v>8</v>
      </c>
      <c r="V398" s="12"/>
      <c r="W398" s="12"/>
      <c r="X398" s="12"/>
      <c r="Y398" s="12"/>
      <c r="Z398" s="12"/>
      <c r="AA398" s="12" t="s">
        <v>50</v>
      </c>
      <c r="AB398" s="13">
        <v>0</v>
      </c>
      <c r="AC398" s="12" t="s">
        <v>50</v>
      </c>
      <c r="AD398" s="13">
        <v>0</v>
      </c>
      <c r="AE398" s="12" t="s">
        <v>1871</v>
      </c>
      <c r="AF398" s="11">
        <v>562.5</v>
      </c>
      <c r="AG398" s="11">
        <v>1350</v>
      </c>
      <c r="AH398" s="15" t="s">
        <v>52</v>
      </c>
      <c r="AI398" s="15" t="s">
        <v>1260</v>
      </c>
      <c r="AJ398" s="15" t="s">
        <v>53</v>
      </c>
    </row>
    <row r="399" ht="108" spans="1:36">
      <c r="A399" s="12" t="s">
        <v>1872</v>
      </c>
      <c r="B399" s="12" t="s">
        <v>1873</v>
      </c>
      <c r="C399" s="12" t="s">
        <v>115</v>
      </c>
      <c r="D399" s="12" t="s">
        <v>116</v>
      </c>
      <c r="E399" s="12" t="s">
        <v>83</v>
      </c>
      <c r="F399" s="13" t="s">
        <v>1874</v>
      </c>
      <c r="G399" s="12" t="s">
        <v>1782</v>
      </c>
      <c r="H399" s="12" t="s">
        <v>1783</v>
      </c>
      <c r="I399" s="12" t="s">
        <v>47</v>
      </c>
      <c r="J399" s="12" t="s">
        <v>1783</v>
      </c>
      <c r="K399" s="16">
        <v>10</v>
      </c>
      <c r="L399" s="15" t="s">
        <v>49</v>
      </c>
      <c r="M399" s="15">
        <f t="shared" si="6"/>
        <v>10</v>
      </c>
      <c r="N399" s="12" t="s">
        <v>50</v>
      </c>
      <c r="O399" s="13">
        <v>0</v>
      </c>
      <c r="P399" s="12"/>
      <c r="Q399" s="12"/>
      <c r="R399" s="12"/>
      <c r="S399" s="12"/>
      <c r="T399" s="12" t="s">
        <v>50</v>
      </c>
      <c r="U399" s="13">
        <v>10</v>
      </c>
      <c r="V399" s="12"/>
      <c r="W399" s="12"/>
      <c r="X399" s="12"/>
      <c r="Y399" s="12"/>
      <c r="Z399" s="12"/>
      <c r="AA399" s="12" t="s">
        <v>50</v>
      </c>
      <c r="AB399" s="13">
        <v>0</v>
      </c>
      <c r="AC399" s="12" t="s">
        <v>50</v>
      </c>
      <c r="AD399" s="13">
        <v>0</v>
      </c>
      <c r="AE399" s="12" t="s">
        <v>1871</v>
      </c>
      <c r="AF399" s="11">
        <v>426.25</v>
      </c>
      <c r="AG399" s="11">
        <v>1023</v>
      </c>
      <c r="AH399" s="15" t="s">
        <v>52</v>
      </c>
      <c r="AI399" s="15" t="s">
        <v>1260</v>
      </c>
      <c r="AJ399" s="15" t="s">
        <v>53</v>
      </c>
    </row>
    <row r="400" ht="108" spans="1:36">
      <c r="A400" s="12" t="s">
        <v>1875</v>
      </c>
      <c r="B400" s="12" t="s">
        <v>1876</v>
      </c>
      <c r="C400" s="12" t="s">
        <v>115</v>
      </c>
      <c r="D400" s="12" t="s">
        <v>133</v>
      </c>
      <c r="E400" s="12" t="s">
        <v>139</v>
      </c>
      <c r="F400" s="13" t="s">
        <v>1877</v>
      </c>
      <c r="G400" s="12" t="s">
        <v>1782</v>
      </c>
      <c r="H400" s="12" t="s">
        <v>1783</v>
      </c>
      <c r="I400" s="12" t="s">
        <v>47</v>
      </c>
      <c r="J400" s="12" t="s">
        <v>1878</v>
      </c>
      <c r="K400" s="16">
        <v>24</v>
      </c>
      <c r="L400" s="15" t="s">
        <v>49</v>
      </c>
      <c r="M400" s="15">
        <f t="shared" si="6"/>
        <v>24</v>
      </c>
      <c r="N400" s="12" t="s">
        <v>50</v>
      </c>
      <c r="O400" s="13">
        <v>0</v>
      </c>
      <c r="P400" s="12"/>
      <c r="Q400" s="12"/>
      <c r="R400" s="12"/>
      <c r="S400" s="12"/>
      <c r="T400" s="12" t="s">
        <v>50</v>
      </c>
      <c r="U400" s="13">
        <v>24</v>
      </c>
      <c r="V400" s="12"/>
      <c r="W400" s="12"/>
      <c r="X400" s="12"/>
      <c r="Y400" s="12"/>
      <c r="Z400" s="12"/>
      <c r="AA400" s="12" t="s">
        <v>50</v>
      </c>
      <c r="AB400" s="13">
        <v>0</v>
      </c>
      <c r="AC400" s="12" t="s">
        <v>50</v>
      </c>
      <c r="AD400" s="13">
        <v>0</v>
      </c>
      <c r="AE400" s="12" t="s">
        <v>1879</v>
      </c>
      <c r="AF400" s="11">
        <v>466.666666666667</v>
      </c>
      <c r="AG400" s="11">
        <v>1120</v>
      </c>
      <c r="AH400" s="15" t="s">
        <v>52</v>
      </c>
      <c r="AI400" s="15" t="s">
        <v>1880</v>
      </c>
      <c r="AJ400" s="15" t="s">
        <v>53</v>
      </c>
    </row>
    <row r="401" ht="108" spans="1:36">
      <c r="A401" s="12" t="s">
        <v>1881</v>
      </c>
      <c r="B401" s="12" t="s">
        <v>1882</v>
      </c>
      <c r="C401" s="12" t="s">
        <v>115</v>
      </c>
      <c r="D401" s="12" t="s">
        <v>325</v>
      </c>
      <c r="E401" s="12" t="s">
        <v>1145</v>
      </c>
      <c r="F401" s="13" t="s">
        <v>1548</v>
      </c>
      <c r="G401" s="12" t="s">
        <v>1782</v>
      </c>
      <c r="H401" s="12" t="s">
        <v>1883</v>
      </c>
      <c r="I401" s="12" t="s">
        <v>47</v>
      </c>
      <c r="J401" s="12" t="s">
        <v>1884</v>
      </c>
      <c r="K401" s="16">
        <v>15</v>
      </c>
      <c r="L401" s="15" t="s">
        <v>49</v>
      </c>
      <c r="M401" s="15">
        <f t="shared" si="6"/>
        <v>15</v>
      </c>
      <c r="N401" s="12" t="s">
        <v>50</v>
      </c>
      <c r="O401" s="13">
        <v>0</v>
      </c>
      <c r="P401" s="12"/>
      <c r="Q401" s="12"/>
      <c r="R401" s="12"/>
      <c r="S401" s="12"/>
      <c r="T401" s="12" t="s">
        <v>50</v>
      </c>
      <c r="U401" s="13">
        <v>15</v>
      </c>
      <c r="V401" s="12"/>
      <c r="W401" s="12"/>
      <c r="X401" s="12"/>
      <c r="Y401" s="12"/>
      <c r="Z401" s="12"/>
      <c r="AA401" s="12" t="s">
        <v>50</v>
      </c>
      <c r="AB401" s="13">
        <v>0</v>
      </c>
      <c r="AC401" s="12" t="s">
        <v>50</v>
      </c>
      <c r="AD401" s="13">
        <v>0</v>
      </c>
      <c r="AE401" s="12" t="s">
        <v>1879</v>
      </c>
      <c r="AF401" s="11">
        <v>50</v>
      </c>
      <c r="AG401" s="11">
        <v>120</v>
      </c>
      <c r="AH401" s="15" t="s">
        <v>52</v>
      </c>
      <c r="AI401" s="15" t="s">
        <v>1260</v>
      </c>
      <c r="AJ401" s="15" t="s">
        <v>53</v>
      </c>
    </row>
    <row r="402" ht="148.5" spans="1:36">
      <c r="A402" s="12" t="s">
        <v>1885</v>
      </c>
      <c r="B402" s="12" t="s">
        <v>1886</v>
      </c>
      <c r="C402" s="12" t="s">
        <v>115</v>
      </c>
      <c r="D402" s="12" t="s">
        <v>325</v>
      </c>
      <c r="E402" s="12" t="s">
        <v>700</v>
      </c>
      <c r="F402" s="13" t="s">
        <v>1887</v>
      </c>
      <c r="G402" s="12" t="s">
        <v>1782</v>
      </c>
      <c r="H402" s="12" t="s">
        <v>1783</v>
      </c>
      <c r="I402" s="12" t="s">
        <v>47</v>
      </c>
      <c r="J402" s="12" t="s">
        <v>1878</v>
      </c>
      <c r="K402" s="16">
        <v>26</v>
      </c>
      <c r="L402" s="15" t="s">
        <v>49</v>
      </c>
      <c r="M402" s="15">
        <f t="shared" si="6"/>
        <v>26</v>
      </c>
      <c r="N402" s="12" t="s">
        <v>50</v>
      </c>
      <c r="O402" s="13">
        <v>0</v>
      </c>
      <c r="P402" s="12"/>
      <c r="Q402" s="12"/>
      <c r="R402" s="12"/>
      <c r="S402" s="12"/>
      <c r="T402" s="12" t="s">
        <v>50</v>
      </c>
      <c r="U402" s="13">
        <v>26</v>
      </c>
      <c r="V402" s="12"/>
      <c r="W402" s="12"/>
      <c r="X402" s="12"/>
      <c r="Y402" s="12"/>
      <c r="Z402" s="12"/>
      <c r="AA402" s="12" t="s">
        <v>50</v>
      </c>
      <c r="AB402" s="13">
        <v>0</v>
      </c>
      <c r="AC402" s="12" t="s">
        <v>50</v>
      </c>
      <c r="AD402" s="13">
        <v>0</v>
      </c>
      <c r="AE402" s="12" t="s">
        <v>1888</v>
      </c>
      <c r="AF402" s="11">
        <v>153.75</v>
      </c>
      <c r="AG402" s="11">
        <v>369</v>
      </c>
      <c r="AH402" s="15" t="s">
        <v>52</v>
      </c>
      <c r="AI402" s="15" t="s">
        <v>1889</v>
      </c>
      <c r="AJ402" s="15" t="s">
        <v>53</v>
      </c>
    </row>
    <row r="403" ht="148.5" spans="1:36">
      <c r="A403" s="12" t="s">
        <v>1890</v>
      </c>
      <c r="B403" s="12" t="s">
        <v>1891</v>
      </c>
      <c r="C403" s="12" t="s">
        <v>115</v>
      </c>
      <c r="D403" s="12" t="s">
        <v>325</v>
      </c>
      <c r="E403" s="12" t="s">
        <v>700</v>
      </c>
      <c r="F403" s="13" t="s">
        <v>1892</v>
      </c>
      <c r="G403" s="12" t="s">
        <v>1782</v>
      </c>
      <c r="H403" s="12" t="s">
        <v>1825</v>
      </c>
      <c r="I403" s="12" t="s">
        <v>47</v>
      </c>
      <c r="J403" s="12" t="s">
        <v>1825</v>
      </c>
      <c r="K403" s="16">
        <v>92</v>
      </c>
      <c r="L403" s="15" t="s">
        <v>49</v>
      </c>
      <c r="M403" s="15">
        <f t="shared" si="6"/>
        <v>92</v>
      </c>
      <c r="N403" s="12" t="s">
        <v>50</v>
      </c>
      <c r="O403" s="13">
        <v>0</v>
      </c>
      <c r="P403" s="12"/>
      <c r="Q403" s="12"/>
      <c r="R403" s="12"/>
      <c r="S403" s="12"/>
      <c r="T403" s="12" t="s">
        <v>50</v>
      </c>
      <c r="U403" s="13">
        <v>92</v>
      </c>
      <c r="V403" s="12"/>
      <c r="W403" s="12"/>
      <c r="X403" s="12"/>
      <c r="Y403" s="12"/>
      <c r="Z403" s="12"/>
      <c r="AA403" s="12" t="s">
        <v>50</v>
      </c>
      <c r="AB403" s="13">
        <v>0</v>
      </c>
      <c r="AC403" s="12" t="s">
        <v>50</v>
      </c>
      <c r="AD403" s="13">
        <v>0</v>
      </c>
      <c r="AE403" s="12" t="s">
        <v>1893</v>
      </c>
      <c r="AF403" s="11">
        <v>550</v>
      </c>
      <c r="AG403" s="11">
        <v>1320</v>
      </c>
      <c r="AH403" s="15" t="s">
        <v>52</v>
      </c>
      <c r="AI403" s="15" t="s">
        <v>1260</v>
      </c>
      <c r="AJ403" s="15" t="s">
        <v>53</v>
      </c>
    </row>
    <row r="404" ht="148.5" spans="1:36">
      <c r="A404" s="12" t="s">
        <v>1894</v>
      </c>
      <c r="B404" s="12" t="s">
        <v>1895</v>
      </c>
      <c r="C404" s="12" t="s">
        <v>115</v>
      </c>
      <c r="D404" s="12" t="s">
        <v>325</v>
      </c>
      <c r="E404" s="12" t="s">
        <v>700</v>
      </c>
      <c r="F404" s="13" t="s">
        <v>1896</v>
      </c>
      <c r="G404" s="12" t="s">
        <v>1782</v>
      </c>
      <c r="H404" s="12" t="s">
        <v>1783</v>
      </c>
      <c r="I404" s="12" t="s">
        <v>47</v>
      </c>
      <c r="J404" s="12" t="s">
        <v>1783</v>
      </c>
      <c r="K404" s="16">
        <v>40</v>
      </c>
      <c r="L404" s="15" t="s">
        <v>49</v>
      </c>
      <c r="M404" s="15">
        <f t="shared" si="6"/>
        <v>40</v>
      </c>
      <c r="N404" s="12" t="s">
        <v>50</v>
      </c>
      <c r="O404" s="13">
        <v>0</v>
      </c>
      <c r="P404" s="12"/>
      <c r="Q404" s="12"/>
      <c r="R404" s="12"/>
      <c r="S404" s="12"/>
      <c r="T404" s="12" t="s">
        <v>50</v>
      </c>
      <c r="U404" s="13">
        <v>40</v>
      </c>
      <c r="V404" s="12"/>
      <c r="W404" s="12"/>
      <c r="X404" s="12"/>
      <c r="Y404" s="12"/>
      <c r="Z404" s="12"/>
      <c r="AA404" s="12" t="s">
        <v>50</v>
      </c>
      <c r="AB404" s="13">
        <v>0</v>
      </c>
      <c r="AC404" s="12" t="s">
        <v>50</v>
      </c>
      <c r="AD404" s="13">
        <v>0</v>
      </c>
      <c r="AE404" s="12" t="s">
        <v>1897</v>
      </c>
      <c r="AF404" s="11">
        <v>688.75</v>
      </c>
      <c r="AG404" s="11">
        <v>1653</v>
      </c>
      <c r="AH404" s="15" t="s">
        <v>52</v>
      </c>
      <c r="AI404" s="15" t="s">
        <v>1260</v>
      </c>
      <c r="AJ404" s="15" t="s">
        <v>53</v>
      </c>
    </row>
    <row r="405" ht="81" spans="1:36">
      <c r="A405" s="12" t="s">
        <v>1898</v>
      </c>
      <c r="B405" s="12" t="s">
        <v>1899</v>
      </c>
      <c r="C405" s="12" t="s">
        <v>42</v>
      </c>
      <c r="D405" s="12" t="s">
        <v>43</v>
      </c>
      <c r="E405" s="12" t="s">
        <v>44</v>
      </c>
      <c r="F405" s="13" t="s">
        <v>1900</v>
      </c>
      <c r="G405" s="12" t="s">
        <v>1901</v>
      </c>
      <c r="H405" s="12" t="s">
        <v>1901</v>
      </c>
      <c r="I405" s="12" t="s">
        <v>57</v>
      </c>
      <c r="J405" s="12" t="s">
        <v>1902</v>
      </c>
      <c r="K405" s="16">
        <v>8.8</v>
      </c>
      <c r="L405" s="15" t="s">
        <v>49</v>
      </c>
      <c r="M405" s="15">
        <f t="shared" si="6"/>
        <v>8.36</v>
      </c>
      <c r="N405" s="12" t="s">
        <v>50</v>
      </c>
      <c r="O405" s="13">
        <v>0</v>
      </c>
      <c r="P405" s="12"/>
      <c r="Q405" s="12"/>
      <c r="R405" s="12"/>
      <c r="S405" s="12"/>
      <c r="T405" s="12" t="s">
        <v>50</v>
      </c>
      <c r="U405" s="13">
        <v>8.36</v>
      </c>
      <c r="V405" s="12"/>
      <c r="W405" s="12"/>
      <c r="X405" s="12"/>
      <c r="Y405" s="12"/>
      <c r="Z405" s="12"/>
      <c r="AA405" s="12" t="s">
        <v>50</v>
      </c>
      <c r="AB405" s="13">
        <v>0</v>
      </c>
      <c r="AC405" s="12" t="s">
        <v>50</v>
      </c>
      <c r="AD405" s="13">
        <v>0</v>
      </c>
      <c r="AE405" s="12" t="s">
        <v>1903</v>
      </c>
      <c r="AF405" s="11">
        <v>62.5</v>
      </c>
      <c r="AG405" s="11">
        <v>150</v>
      </c>
      <c r="AH405" s="15" t="s">
        <v>52</v>
      </c>
      <c r="AI405" s="12" t="s">
        <v>53</v>
      </c>
      <c r="AJ405" s="15" t="s">
        <v>53</v>
      </c>
    </row>
    <row r="406" ht="94.5" spans="1:36">
      <c r="A406" s="12" t="s">
        <v>1904</v>
      </c>
      <c r="B406" s="12" t="s">
        <v>1905</v>
      </c>
      <c r="C406" s="12" t="s">
        <v>42</v>
      </c>
      <c r="D406" s="12" t="s">
        <v>43</v>
      </c>
      <c r="E406" s="12" t="s">
        <v>44</v>
      </c>
      <c r="F406" s="13" t="s">
        <v>1906</v>
      </c>
      <c r="G406" s="12" t="s">
        <v>1901</v>
      </c>
      <c r="H406" s="12" t="s">
        <v>1901</v>
      </c>
      <c r="I406" s="12" t="s">
        <v>57</v>
      </c>
      <c r="J406" s="12" t="s">
        <v>1907</v>
      </c>
      <c r="K406" s="16">
        <v>37.2</v>
      </c>
      <c r="L406" s="15" t="s">
        <v>49</v>
      </c>
      <c r="M406" s="15">
        <f t="shared" si="6"/>
        <v>15</v>
      </c>
      <c r="N406" s="12" t="s">
        <v>50</v>
      </c>
      <c r="O406" s="13">
        <v>15</v>
      </c>
      <c r="P406" s="12"/>
      <c r="Q406" s="12"/>
      <c r="R406" s="12"/>
      <c r="S406" s="12"/>
      <c r="T406" s="12" t="s">
        <v>50</v>
      </c>
      <c r="U406" s="13">
        <v>0</v>
      </c>
      <c r="V406" s="12"/>
      <c r="W406" s="12"/>
      <c r="X406" s="12"/>
      <c r="Y406" s="12"/>
      <c r="Z406" s="12"/>
      <c r="AA406" s="12" t="s">
        <v>50</v>
      </c>
      <c r="AB406" s="13">
        <v>0</v>
      </c>
      <c r="AC406" s="12" t="s">
        <v>50</v>
      </c>
      <c r="AD406" s="13">
        <v>0</v>
      </c>
      <c r="AE406" s="12" t="s">
        <v>1908</v>
      </c>
      <c r="AF406" s="11">
        <v>62.5</v>
      </c>
      <c r="AG406" s="11">
        <v>150</v>
      </c>
      <c r="AH406" s="15" t="s">
        <v>52</v>
      </c>
      <c r="AI406" s="12" t="s">
        <v>53</v>
      </c>
      <c r="AJ406" s="15" t="s">
        <v>53</v>
      </c>
    </row>
    <row r="407" ht="54" spans="1:36">
      <c r="A407" s="12" t="s">
        <v>1909</v>
      </c>
      <c r="B407" s="12" t="s">
        <v>1910</v>
      </c>
      <c r="C407" s="12" t="s">
        <v>42</v>
      </c>
      <c r="D407" s="12" t="s">
        <v>43</v>
      </c>
      <c r="E407" s="12" t="s">
        <v>44</v>
      </c>
      <c r="F407" s="13" t="s">
        <v>1911</v>
      </c>
      <c r="G407" s="12" t="s">
        <v>1901</v>
      </c>
      <c r="H407" s="12" t="s">
        <v>1912</v>
      </c>
      <c r="I407" s="12" t="s">
        <v>57</v>
      </c>
      <c r="J407" s="12" t="s">
        <v>334</v>
      </c>
      <c r="K407" s="16">
        <v>9.3</v>
      </c>
      <c r="L407" s="15" t="s">
        <v>49</v>
      </c>
      <c r="M407" s="15">
        <f t="shared" si="6"/>
        <v>9.3</v>
      </c>
      <c r="N407" s="12" t="s">
        <v>50</v>
      </c>
      <c r="O407" s="13">
        <v>0</v>
      </c>
      <c r="P407" s="12"/>
      <c r="Q407" s="12"/>
      <c r="R407" s="12"/>
      <c r="S407" s="12"/>
      <c r="T407" s="12" t="s">
        <v>50</v>
      </c>
      <c r="U407" s="13">
        <v>9.3</v>
      </c>
      <c r="V407" s="12"/>
      <c r="W407" s="12"/>
      <c r="X407" s="12"/>
      <c r="Y407" s="12"/>
      <c r="Z407" s="12"/>
      <c r="AA407" s="12" t="s">
        <v>50</v>
      </c>
      <c r="AB407" s="13">
        <v>0</v>
      </c>
      <c r="AC407" s="12" t="s">
        <v>50</v>
      </c>
      <c r="AD407" s="13">
        <v>0</v>
      </c>
      <c r="AE407" s="12" t="s">
        <v>1913</v>
      </c>
      <c r="AF407" s="11">
        <v>83.3333333333333</v>
      </c>
      <c r="AG407" s="11">
        <v>200</v>
      </c>
      <c r="AH407" s="15" t="s">
        <v>52</v>
      </c>
      <c r="AI407" s="12" t="s">
        <v>53</v>
      </c>
      <c r="AJ407" s="15" t="s">
        <v>53</v>
      </c>
    </row>
    <row r="408" ht="54" spans="1:36">
      <c r="A408" s="12" t="s">
        <v>1914</v>
      </c>
      <c r="B408" s="12" t="s">
        <v>1915</v>
      </c>
      <c r="C408" s="12" t="s">
        <v>42</v>
      </c>
      <c r="D408" s="12" t="s">
        <v>43</v>
      </c>
      <c r="E408" s="12" t="s">
        <v>44</v>
      </c>
      <c r="F408" s="13" t="s">
        <v>1911</v>
      </c>
      <c r="G408" s="12" t="s">
        <v>1901</v>
      </c>
      <c r="H408" s="12" t="s">
        <v>1916</v>
      </c>
      <c r="I408" s="12" t="s">
        <v>57</v>
      </c>
      <c r="J408" s="12" t="s">
        <v>334</v>
      </c>
      <c r="K408" s="16">
        <v>9.1</v>
      </c>
      <c r="L408" s="15" t="s">
        <v>49</v>
      </c>
      <c r="M408" s="15">
        <f t="shared" si="6"/>
        <v>9.1</v>
      </c>
      <c r="N408" s="12" t="s">
        <v>50</v>
      </c>
      <c r="O408" s="13">
        <v>0</v>
      </c>
      <c r="P408" s="12"/>
      <c r="Q408" s="12"/>
      <c r="R408" s="12"/>
      <c r="S408" s="12"/>
      <c r="T408" s="12" t="s">
        <v>50</v>
      </c>
      <c r="U408" s="13">
        <v>9.1</v>
      </c>
      <c r="V408" s="12"/>
      <c r="W408" s="12"/>
      <c r="X408" s="12"/>
      <c r="Y408" s="12"/>
      <c r="Z408" s="12"/>
      <c r="AA408" s="12" t="s">
        <v>50</v>
      </c>
      <c r="AB408" s="13">
        <v>0</v>
      </c>
      <c r="AC408" s="12" t="s">
        <v>50</v>
      </c>
      <c r="AD408" s="13">
        <v>0</v>
      </c>
      <c r="AE408" s="12" t="s">
        <v>1913</v>
      </c>
      <c r="AF408" s="11">
        <v>83.3333333333333</v>
      </c>
      <c r="AG408" s="11">
        <v>200</v>
      </c>
      <c r="AH408" s="15" t="s">
        <v>52</v>
      </c>
      <c r="AI408" s="12" t="s">
        <v>53</v>
      </c>
      <c r="AJ408" s="15" t="s">
        <v>53</v>
      </c>
    </row>
    <row r="409" ht="54" spans="1:36">
      <c r="A409" s="12" t="s">
        <v>1917</v>
      </c>
      <c r="B409" s="12" t="s">
        <v>1918</v>
      </c>
      <c r="C409" s="12" t="s">
        <v>42</v>
      </c>
      <c r="D409" s="12" t="s">
        <v>70</v>
      </c>
      <c r="E409" s="12" t="s">
        <v>71</v>
      </c>
      <c r="F409" s="13" t="s">
        <v>921</v>
      </c>
      <c r="G409" s="12" t="s">
        <v>1901</v>
      </c>
      <c r="H409" s="12" t="s">
        <v>1919</v>
      </c>
      <c r="I409" s="12" t="s">
        <v>57</v>
      </c>
      <c r="J409" s="12" t="s">
        <v>334</v>
      </c>
      <c r="K409" s="16">
        <v>4</v>
      </c>
      <c r="L409" s="15" t="s">
        <v>49</v>
      </c>
      <c r="M409" s="15">
        <f t="shared" si="6"/>
        <v>4</v>
      </c>
      <c r="N409" s="12" t="s">
        <v>50</v>
      </c>
      <c r="O409" s="13">
        <v>0</v>
      </c>
      <c r="P409" s="12"/>
      <c r="Q409" s="12"/>
      <c r="R409" s="12"/>
      <c r="S409" s="12"/>
      <c r="T409" s="12" t="s">
        <v>50</v>
      </c>
      <c r="U409" s="13">
        <v>4</v>
      </c>
      <c r="V409" s="12"/>
      <c r="W409" s="12"/>
      <c r="X409" s="12"/>
      <c r="Y409" s="12"/>
      <c r="Z409" s="12"/>
      <c r="AA409" s="12" t="s">
        <v>50</v>
      </c>
      <c r="AB409" s="13">
        <v>0</v>
      </c>
      <c r="AC409" s="12" t="s">
        <v>50</v>
      </c>
      <c r="AD409" s="13">
        <v>0</v>
      </c>
      <c r="AE409" s="12" t="s">
        <v>1920</v>
      </c>
      <c r="AF409" s="11">
        <v>41.6666666666667</v>
      </c>
      <c r="AG409" s="11">
        <v>100</v>
      </c>
      <c r="AH409" s="15" t="s">
        <v>52</v>
      </c>
      <c r="AI409" s="12" t="s">
        <v>53</v>
      </c>
      <c r="AJ409" s="15" t="s">
        <v>53</v>
      </c>
    </row>
    <row r="410" ht="54" spans="1:36">
      <c r="A410" s="12" t="s">
        <v>1921</v>
      </c>
      <c r="B410" s="12" t="s">
        <v>1922</v>
      </c>
      <c r="C410" s="12" t="s">
        <v>42</v>
      </c>
      <c r="D410" s="12" t="s">
        <v>70</v>
      </c>
      <c r="E410" s="12" t="s">
        <v>71</v>
      </c>
      <c r="F410" s="13" t="s">
        <v>921</v>
      </c>
      <c r="G410" s="12" t="s">
        <v>1901</v>
      </c>
      <c r="H410" s="12" t="s">
        <v>1923</v>
      </c>
      <c r="I410" s="12" t="s">
        <v>57</v>
      </c>
      <c r="J410" s="12" t="s">
        <v>334</v>
      </c>
      <c r="K410" s="16">
        <v>5.5</v>
      </c>
      <c r="L410" s="15" t="s">
        <v>49</v>
      </c>
      <c r="M410" s="15">
        <f t="shared" si="6"/>
        <v>5.5</v>
      </c>
      <c r="N410" s="12" t="s">
        <v>50</v>
      </c>
      <c r="O410" s="13">
        <v>0</v>
      </c>
      <c r="P410" s="12"/>
      <c r="Q410" s="12"/>
      <c r="R410" s="12"/>
      <c r="S410" s="12"/>
      <c r="T410" s="12" t="s">
        <v>50</v>
      </c>
      <c r="U410" s="13">
        <v>5.5</v>
      </c>
      <c r="V410" s="12"/>
      <c r="W410" s="12"/>
      <c r="X410" s="12"/>
      <c r="Y410" s="12"/>
      <c r="Z410" s="12"/>
      <c r="AA410" s="12" t="s">
        <v>50</v>
      </c>
      <c r="AB410" s="13">
        <v>0</v>
      </c>
      <c r="AC410" s="12" t="s">
        <v>50</v>
      </c>
      <c r="AD410" s="13">
        <v>0</v>
      </c>
      <c r="AE410" s="12" t="s">
        <v>1920</v>
      </c>
      <c r="AF410" s="11">
        <v>62.5</v>
      </c>
      <c r="AG410" s="11">
        <v>150</v>
      </c>
      <c r="AH410" s="15" t="s">
        <v>52</v>
      </c>
      <c r="AI410" s="12" t="s">
        <v>53</v>
      </c>
      <c r="AJ410" s="15" t="s">
        <v>53</v>
      </c>
    </row>
    <row r="411" ht="54" spans="1:36">
      <c r="A411" s="12" t="s">
        <v>1924</v>
      </c>
      <c r="B411" s="12" t="s">
        <v>1925</v>
      </c>
      <c r="C411" s="12" t="s">
        <v>42</v>
      </c>
      <c r="D411" s="12" t="s">
        <v>70</v>
      </c>
      <c r="E411" s="12" t="s">
        <v>71</v>
      </c>
      <c r="F411" s="13" t="s">
        <v>921</v>
      </c>
      <c r="G411" s="12" t="s">
        <v>1901</v>
      </c>
      <c r="H411" s="12" t="s">
        <v>1926</v>
      </c>
      <c r="I411" s="12" t="s">
        <v>57</v>
      </c>
      <c r="J411" s="12" t="s">
        <v>334</v>
      </c>
      <c r="K411" s="16">
        <v>4.5</v>
      </c>
      <c r="L411" s="15" t="s">
        <v>49</v>
      </c>
      <c r="M411" s="15">
        <f t="shared" si="6"/>
        <v>4.5</v>
      </c>
      <c r="N411" s="12" t="s">
        <v>50</v>
      </c>
      <c r="O411" s="13">
        <v>0</v>
      </c>
      <c r="P411" s="12"/>
      <c r="Q411" s="12"/>
      <c r="R411" s="12"/>
      <c r="S411" s="12"/>
      <c r="T411" s="12" t="s">
        <v>50</v>
      </c>
      <c r="U411" s="13">
        <v>4.5</v>
      </c>
      <c r="V411" s="12"/>
      <c r="W411" s="12"/>
      <c r="X411" s="12"/>
      <c r="Y411" s="12"/>
      <c r="Z411" s="12"/>
      <c r="AA411" s="12" t="s">
        <v>50</v>
      </c>
      <c r="AB411" s="13">
        <v>0</v>
      </c>
      <c r="AC411" s="12" t="s">
        <v>50</v>
      </c>
      <c r="AD411" s="13">
        <v>0</v>
      </c>
      <c r="AE411" s="12" t="s">
        <v>1920</v>
      </c>
      <c r="AF411" s="11">
        <v>54.1666666666667</v>
      </c>
      <c r="AG411" s="11">
        <v>130</v>
      </c>
      <c r="AH411" s="15" t="s">
        <v>52</v>
      </c>
      <c r="AI411" s="12" t="s">
        <v>53</v>
      </c>
      <c r="AJ411" s="15" t="s">
        <v>53</v>
      </c>
    </row>
    <row r="412" ht="81" spans="1:36">
      <c r="A412" s="12" t="s">
        <v>1927</v>
      </c>
      <c r="B412" s="12" t="s">
        <v>1928</v>
      </c>
      <c r="C412" s="12" t="s">
        <v>42</v>
      </c>
      <c r="D412" s="12" t="s">
        <v>70</v>
      </c>
      <c r="E412" s="12" t="s">
        <v>266</v>
      </c>
      <c r="F412" s="13" t="s">
        <v>1929</v>
      </c>
      <c r="G412" s="12" t="s">
        <v>1901</v>
      </c>
      <c r="H412" s="12" t="s">
        <v>1901</v>
      </c>
      <c r="I412" s="12" t="s">
        <v>57</v>
      </c>
      <c r="J412" s="12" t="s">
        <v>1902</v>
      </c>
      <c r="K412" s="16">
        <v>58.32</v>
      </c>
      <c r="L412" s="15" t="s">
        <v>49</v>
      </c>
      <c r="M412" s="15">
        <f t="shared" si="6"/>
        <v>55.9</v>
      </c>
      <c r="N412" s="12" t="s">
        <v>50</v>
      </c>
      <c r="O412" s="13">
        <v>0</v>
      </c>
      <c r="P412" s="12"/>
      <c r="Q412" s="12"/>
      <c r="R412" s="12"/>
      <c r="S412" s="12"/>
      <c r="T412" s="12" t="s">
        <v>50</v>
      </c>
      <c r="U412" s="13">
        <v>55.9</v>
      </c>
      <c r="V412" s="12"/>
      <c r="W412" s="12"/>
      <c r="X412" s="12"/>
      <c r="Y412" s="12"/>
      <c r="Z412" s="12"/>
      <c r="AA412" s="12" t="s">
        <v>50</v>
      </c>
      <c r="AB412" s="13">
        <v>0</v>
      </c>
      <c r="AC412" s="12" t="s">
        <v>50</v>
      </c>
      <c r="AD412" s="13">
        <v>0</v>
      </c>
      <c r="AE412" s="12" t="s">
        <v>1930</v>
      </c>
      <c r="AF412" s="11">
        <v>625</v>
      </c>
      <c r="AG412" s="11">
        <v>1500</v>
      </c>
      <c r="AH412" s="15" t="s">
        <v>52</v>
      </c>
      <c r="AI412" s="12" t="s">
        <v>53</v>
      </c>
      <c r="AJ412" s="15" t="s">
        <v>53</v>
      </c>
    </row>
    <row r="413" ht="81" spans="1:36">
      <c r="A413" s="12" t="s">
        <v>1931</v>
      </c>
      <c r="B413" s="12" t="s">
        <v>1932</v>
      </c>
      <c r="C413" s="12" t="s">
        <v>42</v>
      </c>
      <c r="D413" s="12" t="s">
        <v>70</v>
      </c>
      <c r="E413" s="12" t="s">
        <v>266</v>
      </c>
      <c r="F413" s="13" t="s">
        <v>1933</v>
      </c>
      <c r="G413" s="12" t="s">
        <v>1901</v>
      </c>
      <c r="H413" s="12" t="s">
        <v>1901</v>
      </c>
      <c r="I413" s="12" t="s">
        <v>57</v>
      </c>
      <c r="J413" s="12" t="s">
        <v>1934</v>
      </c>
      <c r="K413" s="16">
        <v>16.7</v>
      </c>
      <c r="L413" s="15" t="s">
        <v>49</v>
      </c>
      <c r="M413" s="15">
        <f t="shared" si="6"/>
        <v>16.7</v>
      </c>
      <c r="N413" s="12" t="s">
        <v>50</v>
      </c>
      <c r="O413" s="13">
        <v>16.7</v>
      </c>
      <c r="P413" s="12"/>
      <c r="Q413" s="12"/>
      <c r="R413" s="12"/>
      <c r="S413" s="12"/>
      <c r="T413" s="12" t="s">
        <v>50</v>
      </c>
      <c r="U413" s="13">
        <v>0</v>
      </c>
      <c r="V413" s="12"/>
      <c r="W413" s="12"/>
      <c r="X413" s="12"/>
      <c r="Y413" s="12"/>
      <c r="Z413" s="12"/>
      <c r="AA413" s="12" t="s">
        <v>50</v>
      </c>
      <c r="AB413" s="13">
        <v>0</v>
      </c>
      <c r="AC413" s="12" t="s">
        <v>50</v>
      </c>
      <c r="AD413" s="13">
        <v>0</v>
      </c>
      <c r="AE413" s="12" t="s">
        <v>1935</v>
      </c>
      <c r="AF413" s="11">
        <v>346.666666666667</v>
      </c>
      <c r="AG413" s="11">
        <v>832</v>
      </c>
      <c r="AH413" s="15" t="s">
        <v>52</v>
      </c>
      <c r="AI413" s="12" t="s">
        <v>53</v>
      </c>
      <c r="AJ413" s="15" t="s">
        <v>53</v>
      </c>
    </row>
    <row r="414" ht="67.5" spans="1:36">
      <c r="A414" s="12" t="s">
        <v>1936</v>
      </c>
      <c r="B414" s="12" t="s">
        <v>1937</v>
      </c>
      <c r="C414" s="12" t="s">
        <v>42</v>
      </c>
      <c r="D414" s="12" t="s">
        <v>70</v>
      </c>
      <c r="E414" s="12" t="s">
        <v>266</v>
      </c>
      <c r="F414" s="13" t="s">
        <v>1938</v>
      </c>
      <c r="G414" s="12" t="s">
        <v>1901</v>
      </c>
      <c r="H414" s="12" t="s">
        <v>1901</v>
      </c>
      <c r="I414" s="12" t="s">
        <v>57</v>
      </c>
      <c r="J414" s="12" t="s">
        <v>1902</v>
      </c>
      <c r="K414" s="16">
        <v>8</v>
      </c>
      <c r="L414" s="15" t="s">
        <v>49</v>
      </c>
      <c r="M414" s="15">
        <f t="shared" si="6"/>
        <v>7</v>
      </c>
      <c r="N414" s="12" t="s">
        <v>50</v>
      </c>
      <c r="O414" s="13">
        <v>0</v>
      </c>
      <c r="P414" s="12"/>
      <c r="Q414" s="12"/>
      <c r="R414" s="12"/>
      <c r="S414" s="12"/>
      <c r="T414" s="12" t="s">
        <v>50</v>
      </c>
      <c r="U414" s="13">
        <v>7</v>
      </c>
      <c r="V414" s="12"/>
      <c r="W414" s="12"/>
      <c r="X414" s="12"/>
      <c r="Y414" s="12"/>
      <c r="Z414" s="12"/>
      <c r="AA414" s="12" t="s">
        <v>50</v>
      </c>
      <c r="AB414" s="13">
        <v>0</v>
      </c>
      <c r="AC414" s="12" t="s">
        <v>50</v>
      </c>
      <c r="AD414" s="13">
        <v>0</v>
      </c>
      <c r="AE414" s="12" t="s">
        <v>1920</v>
      </c>
      <c r="AF414" s="11">
        <v>62.5</v>
      </c>
      <c r="AG414" s="11">
        <v>150</v>
      </c>
      <c r="AH414" s="15" t="s">
        <v>52</v>
      </c>
      <c r="AI414" s="12" t="s">
        <v>53</v>
      </c>
      <c r="AJ414" s="15" t="s">
        <v>53</v>
      </c>
    </row>
    <row r="415" ht="67.5" spans="1:36">
      <c r="A415" s="12" t="s">
        <v>1939</v>
      </c>
      <c r="B415" s="12" t="s">
        <v>1940</v>
      </c>
      <c r="C415" s="12" t="s">
        <v>42</v>
      </c>
      <c r="D415" s="12" t="s">
        <v>70</v>
      </c>
      <c r="E415" s="12" t="s">
        <v>266</v>
      </c>
      <c r="F415" s="13" t="s">
        <v>1941</v>
      </c>
      <c r="G415" s="12" t="s">
        <v>1901</v>
      </c>
      <c r="H415" s="12" t="s">
        <v>1901</v>
      </c>
      <c r="I415" s="12" t="s">
        <v>57</v>
      </c>
      <c r="J415" s="12" t="s">
        <v>1902</v>
      </c>
      <c r="K415" s="16">
        <v>27.5</v>
      </c>
      <c r="L415" s="15" t="s">
        <v>49</v>
      </c>
      <c r="M415" s="15">
        <f t="shared" si="6"/>
        <v>25</v>
      </c>
      <c r="N415" s="12" t="s">
        <v>50</v>
      </c>
      <c r="O415" s="13">
        <v>0</v>
      </c>
      <c r="P415" s="12"/>
      <c r="Q415" s="12"/>
      <c r="R415" s="12"/>
      <c r="S415" s="12"/>
      <c r="T415" s="12" t="s">
        <v>50</v>
      </c>
      <c r="U415" s="13">
        <v>25</v>
      </c>
      <c r="V415" s="12"/>
      <c r="W415" s="12"/>
      <c r="X415" s="12"/>
      <c r="Y415" s="12"/>
      <c r="Z415" s="12"/>
      <c r="AA415" s="12" t="s">
        <v>50</v>
      </c>
      <c r="AB415" s="13">
        <v>0</v>
      </c>
      <c r="AC415" s="12" t="s">
        <v>50</v>
      </c>
      <c r="AD415" s="13">
        <v>0</v>
      </c>
      <c r="AE415" s="12" t="s">
        <v>1920</v>
      </c>
      <c r="AF415" s="11">
        <v>208.333333333333</v>
      </c>
      <c r="AG415" s="11">
        <v>500</v>
      </c>
      <c r="AH415" s="15" t="s">
        <v>52</v>
      </c>
      <c r="AI415" s="12" t="s">
        <v>53</v>
      </c>
      <c r="AJ415" s="15" t="s">
        <v>53</v>
      </c>
    </row>
    <row r="416" ht="67.5" spans="1:36">
      <c r="A416" s="12" t="s">
        <v>1942</v>
      </c>
      <c r="B416" s="12" t="s">
        <v>1943</v>
      </c>
      <c r="C416" s="12" t="s">
        <v>42</v>
      </c>
      <c r="D416" s="12" t="s">
        <v>70</v>
      </c>
      <c r="E416" s="12" t="s">
        <v>266</v>
      </c>
      <c r="F416" s="13" t="s">
        <v>352</v>
      </c>
      <c r="G416" s="12" t="s">
        <v>1901</v>
      </c>
      <c r="H416" s="12" t="s">
        <v>1901</v>
      </c>
      <c r="I416" s="12" t="s">
        <v>57</v>
      </c>
      <c r="J416" s="12" t="s">
        <v>1944</v>
      </c>
      <c r="K416" s="16">
        <v>13</v>
      </c>
      <c r="L416" s="15" t="s">
        <v>49</v>
      </c>
      <c r="M416" s="15">
        <f t="shared" si="6"/>
        <v>12</v>
      </c>
      <c r="N416" s="12" t="s">
        <v>50</v>
      </c>
      <c r="O416" s="13">
        <v>0</v>
      </c>
      <c r="P416" s="12"/>
      <c r="Q416" s="12"/>
      <c r="R416" s="12"/>
      <c r="S416" s="12"/>
      <c r="T416" s="12" t="s">
        <v>50</v>
      </c>
      <c r="U416" s="13">
        <v>12</v>
      </c>
      <c r="V416" s="12"/>
      <c r="W416" s="12"/>
      <c r="X416" s="12"/>
      <c r="Y416" s="12"/>
      <c r="Z416" s="12"/>
      <c r="AA416" s="12" t="s">
        <v>50</v>
      </c>
      <c r="AB416" s="13">
        <v>0</v>
      </c>
      <c r="AC416" s="12" t="s">
        <v>50</v>
      </c>
      <c r="AD416" s="13">
        <v>0</v>
      </c>
      <c r="AE416" s="12" t="s">
        <v>1920</v>
      </c>
      <c r="AF416" s="11">
        <v>208.333333333333</v>
      </c>
      <c r="AG416" s="11">
        <v>500</v>
      </c>
      <c r="AH416" s="15" t="s">
        <v>52</v>
      </c>
      <c r="AI416" s="12" t="s">
        <v>53</v>
      </c>
      <c r="AJ416" s="15" t="s">
        <v>53</v>
      </c>
    </row>
    <row r="417" ht="81" spans="1:36">
      <c r="A417" s="12" t="s">
        <v>1945</v>
      </c>
      <c r="B417" s="12" t="s">
        <v>1946</v>
      </c>
      <c r="C417" s="12" t="s">
        <v>42</v>
      </c>
      <c r="D417" s="12" t="s">
        <v>70</v>
      </c>
      <c r="E417" s="12" t="s">
        <v>266</v>
      </c>
      <c r="F417" s="13" t="s">
        <v>1947</v>
      </c>
      <c r="G417" s="12" t="s">
        <v>1901</v>
      </c>
      <c r="H417" s="12" t="s">
        <v>1901</v>
      </c>
      <c r="I417" s="12" t="s">
        <v>57</v>
      </c>
      <c r="J417" s="12" t="s">
        <v>1948</v>
      </c>
      <c r="K417" s="16">
        <v>52.17</v>
      </c>
      <c r="L417" s="15" t="s">
        <v>49</v>
      </c>
      <c r="M417" s="15">
        <f t="shared" si="6"/>
        <v>50</v>
      </c>
      <c r="N417" s="12" t="s">
        <v>50</v>
      </c>
      <c r="O417" s="13">
        <v>0</v>
      </c>
      <c r="P417" s="12"/>
      <c r="Q417" s="12"/>
      <c r="R417" s="12"/>
      <c r="S417" s="12"/>
      <c r="T417" s="12" t="s">
        <v>50</v>
      </c>
      <c r="U417" s="13">
        <v>50</v>
      </c>
      <c r="V417" s="12"/>
      <c r="W417" s="12"/>
      <c r="X417" s="12"/>
      <c r="Y417" s="12"/>
      <c r="Z417" s="12"/>
      <c r="AA417" s="12" t="s">
        <v>50</v>
      </c>
      <c r="AB417" s="13">
        <v>0</v>
      </c>
      <c r="AC417" s="12" t="s">
        <v>50</v>
      </c>
      <c r="AD417" s="13">
        <v>0</v>
      </c>
      <c r="AE417" s="12" t="s">
        <v>1949</v>
      </c>
      <c r="AF417" s="11">
        <v>116.666666666667</v>
      </c>
      <c r="AG417" s="11">
        <v>280</v>
      </c>
      <c r="AH417" s="15" t="s">
        <v>52</v>
      </c>
      <c r="AI417" s="12" t="s">
        <v>53</v>
      </c>
      <c r="AJ417" s="15" t="s">
        <v>53</v>
      </c>
    </row>
    <row r="418" ht="67.5" spans="1:36">
      <c r="A418" s="12" t="s">
        <v>1950</v>
      </c>
      <c r="B418" s="12" t="s">
        <v>1951</v>
      </c>
      <c r="C418" s="12" t="s">
        <v>42</v>
      </c>
      <c r="D418" s="12" t="s">
        <v>70</v>
      </c>
      <c r="E418" s="12" t="s">
        <v>266</v>
      </c>
      <c r="F418" s="13" t="s">
        <v>1952</v>
      </c>
      <c r="G418" s="12" t="s">
        <v>1901</v>
      </c>
      <c r="H418" s="12" t="s">
        <v>1901</v>
      </c>
      <c r="I418" s="12" t="s">
        <v>57</v>
      </c>
      <c r="J418" s="12" t="s">
        <v>1907</v>
      </c>
      <c r="K418" s="16">
        <v>30</v>
      </c>
      <c r="L418" s="15" t="s">
        <v>49</v>
      </c>
      <c r="M418" s="15">
        <f t="shared" si="6"/>
        <v>7</v>
      </c>
      <c r="N418" s="12" t="s">
        <v>50</v>
      </c>
      <c r="O418" s="13">
        <v>7</v>
      </c>
      <c r="P418" s="12"/>
      <c r="Q418" s="12"/>
      <c r="R418" s="12"/>
      <c r="S418" s="12"/>
      <c r="T418" s="12" t="s">
        <v>50</v>
      </c>
      <c r="U418" s="13">
        <v>0</v>
      </c>
      <c r="V418" s="12"/>
      <c r="W418" s="12"/>
      <c r="X418" s="12"/>
      <c r="Y418" s="12"/>
      <c r="Z418" s="12"/>
      <c r="AA418" s="12" t="s">
        <v>50</v>
      </c>
      <c r="AB418" s="13">
        <v>0</v>
      </c>
      <c r="AC418" s="12" t="s">
        <v>50</v>
      </c>
      <c r="AD418" s="13">
        <v>0</v>
      </c>
      <c r="AE418" s="12" t="s">
        <v>1953</v>
      </c>
      <c r="AF418" s="11">
        <v>112.5</v>
      </c>
      <c r="AG418" s="11">
        <v>270</v>
      </c>
      <c r="AH418" s="15" t="s">
        <v>52</v>
      </c>
      <c r="AI418" s="12" t="s">
        <v>53</v>
      </c>
      <c r="AJ418" s="15" t="s">
        <v>53</v>
      </c>
    </row>
    <row r="419" ht="81" spans="1:36">
      <c r="A419" s="12" t="s">
        <v>1954</v>
      </c>
      <c r="B419" s="12" t="s">
        <v>1955</v>
      </c>
      <c r="C419" s="12" t="s">
        <v>115</v>
      </c>
      <c r="D419" s="12" t="s">
        <v>116</v>
      </c>
      <c r="E419" s="12" t="s">
        <v>117</v>
      </c>
      <c r="F419" s="13" t="s">
        <v>1956</v>
      </c>
      <c r="G419" s="12" t="s">
        <v>1901</v>
      </c>
      <c r="H419" s="12" t="s">
        <v>1901</v>
      </c>
      <c r="I419" s="12" t="s">
        <v>47</v>
      </c>
      <c r="J419" s="12" t="s">
        <v>1957</v>
      </c>
      <c r="K419" s="16">
        <v>52</v>
      </c>
      <c r="L419" s="15" t="s">
        <v>49</v>
      </c>
      <c r="M419" s="15">
        <f t="shared" si="6"/>
        <v>52</v>
      </c>
      <c r="N419" s="12" t="s">
        <v>50</v>
      </c>
      <c r="O419" s="13">
        <v>0</v>
      </c>
      <c r="P419" s="12"/>
      <c r="Q419" s="12"/>
      <c r="R419" s="12"/>
      <c r="S419" s="12"/>
      <c r="T419" s="12" t="s">
        <v>50</v>
      </c>
      <c r="U419" s="13">
        <v>52</v>
      </c>
      <c r="V419" s="12"/>
      <c r="W419" s="12"/>
      <c r="X419" s="12"/>
      <c r="Y419" s="12"/>
      <c r="Z419" s="12"/>
      <c r="AA419" s="12" t="s">
        <v>50</v>
      </c>
      <c r="AB419" s="13">
        <v>0</v>
      </c>
      <c r="AC419" s="12" t="s">
        <v>50</v>
      </c>
      <c r="AD419" s="13">
        <v>0</v>
      </c>
      <c r="AE419" s="15" t="s">
        <v>1958</v>
      </c>
      <c r="AF419" s="11">
        <v>75</v>
      </c>
      <c r="AG419" s="11">
        <v>180</v>
      </c>
      <c r="AH419" s="15" t="s">
        <v>52</v>
      </c>
      <c r="AI419" s="12" t="s">
        <v>53</v>
      </c>
      <c r="AJ419" s="15" t="s">
        <v>53</v>
      </c>
    </row>
    <row r="420" ht="81" spans="1:36">
      <c r="A420" s="12" t="s">
        <v>1959</v>
      </c>
      <c r="B420" s="12" t="s">
        <v>1960</v>
      </c>
      <c r="C420" s="12" t="s">
        <v>115</v>
      </c>
      <c r="D420" s="12" t="s">
        <v>116</v>
      </c>
      <c r="E420" s="12" t="s">
        <v>885</v>
      </c>
      <c r="F420" s="13" t="s">
        <v>1961</v>
      </c>
      <c r="G420" s="12" t="s">
        <v>1901</v>
      </c>
      <c r="H420" s="12" t="s">
        <v>1901</v>
      </c>
      <c r="I420" s="12" t="s">
        <v>47</v>
      </c>
      <c r="J420" s="12" t="s">
        <v>1962</v>
      </c>
      <c r="K420" s="16">
        <v>57.2</v>
      </c>
      <c r="L420" s="15" t="s">
        <v>49</v>
      </c>
      <c r="M420" s="15">
        <f t="shared" si="6"/>
        <v>57.2</v>
      </c>
      <c r="N420" s="12" t="s">
        <v>50</v>
      </c>
      <c r="O420" s="13">
        <v>0</v>
      </c>
      <c r="P420" s="12"/>
      <c r="Q420" s="12"/>
      <c r="R420" s="12"/>
      <c r="S420" s="12"/>
      <c r="T420" s="12" t="s">
        <v>50</v>
      </c>
      <c r="U420" s="13">
        <v>57.2</v>
      </c>
      <c r="V420" s="12"/>
      <c r="W420" s="12"/>
      <c r="X420" s="12"/>
      <c r="Y420" s="12"/>
      <c r="Z420" s="12"/>
      <c r="AA420" s="12" t="s">
        <v>50</v>
      </c>
      <c r="AB420" s="13">
        <v>0</v>
      </c>
      <c r="AC420" s="12" t="s">
        <v>50</v>
      </c>
      <c r="AD420" s="13">
        <v>0</v>
      </c>
      <c r="AE420" s="15" t="s">
        <v>1963</v>
      </c>
      <c r="AF420" s="11">
        <v>129.166666666667</v>
      </c>
      <c r="AG420" s="11">
        <v>310</v>
      </c>
      <c r="AH420" s="15" t="s">
        <v>52</v>
      </c>
      <c r="AI420" s="12" t="s">
        <v>53</v>
      </c>
      <c r="AJ420" s="15" t="s">
        <v>53</v>
      </c>
    </row>
    <row r="421" ht="81" spans="1:36">
      <c r="A421" s="12" t="s">
        <v>1964</v>
      </c>
      <c r="B421" s="12" t="s">
        <v>1965</v>
      </c>
      <c r="C421" s="12" t="s">
        <v>115</v>
      </c>
      <c r="D421" s="12" t="s">
        <v>116</v>
      </c>
      <c r="E421" s="12" t="s">
        <v>885</v>
      </c>
      <c r="F421" s="13" t="s">
        <v>1966</v>
      </c>
      <c r="G421" s="12" t="s">
        <v>1901</v>
      </c>
      <c r="H421" s="12" t="s">
        <v>1901</v>
      </c>
      <c r="I421" s="12" t="s">
        <v>47</v>
      </c>
      <c r="J421" s="12" t="s">
        <v>1967</v>
      </c>
      <c r="K421" s="16">
        <v>70.72</v>
      </c>
      <c r="L421" s="15" t="s">
        <v>49</v>
      </c>
      <c r="M421" s="15">
        <f t="shared" si="6"/>
        <v>70.72</v>
      </c>
      <c r="N421" s="12" t="s">
        <v>50</v>
      </c>
      <c r="O421" s="13">
        <v>0</v>
      </c>
      <c r="P421" s="12"/>
      <c r="Q421" s="12"/>
      <c r="R421" s="12"/>
      <c r="S421" s="12"/>
      <c r="T421" s="12" t="s">
        <v>50</v>
      </c>
      <c r="U421" s="13">
        <v>70.72</v>
      </c>
      <c r="V421" s="12"/>
      <c r="W421" s="12"/>
      <c r="X421" s="12"/>
      <c r="Y421" s="12"/>
      <c r="Z421" s="12"/>
      <c r="AA421" s="12" t="s">
        <v>50</v>
      </c>
      <c r="AB421" s="13">
        <v>0</v>
      </c>
      <c r="AC421" s="12" t="s">
        <v>50</v>
      </c>
      <c r="AD421" s="13">
        <v>0</v>
      </c>
      <c r="AE421" s="15" t="s">
        <v>1968</v>
      </c>
      <c r="AF421" s="11">
        <v>133.333333333333</v>
      </c>
      <c r="AG421" s="11">
        <v>320</v>
      </c>
      <c r="AH421" s="15" t="s">
        <v>52</v>
      </c>
      <c r="AI421" s="12" t="s">
        <v>53</v>
      </c>
      <c r="AJ421" s="15" t="s">
        <v>53</v>
      </c>
    </row>
    <row r="422" ht="67.5" spans="1:36">
      <c r="A422" s="12" t="s">
        <v>1969</v>
      </c>
      <c r="B422" s="12" t="s">
        <v>1970</v>
      </c>
      <c r="C422" s="12" t="s">
        <v>115</v>
      </c>
      <c r="D422" s="12" t="s">
        <v>116</v>
      </c>
      <c r="E422" s="12" t="s">
        <v>83</v>
      </c>
      <c r="F422" s="13" t="s">
        <v>1971</v>
      </c>
      <c r="G422" s="12" t="s">
        <v>1901</v>
      </c>
      <c r="H422" s="12" t="s">
        <v>1923</v>
      </c>
      <c r="I422" s="12" t="s">
        <v>47</v>
      </c>
      <c r="J422" s="12" t="s">
        <v>1923</v>
      </c>
      <c r="K422" s="16">
        <v>10</v>
      </c>
      <c r="L422" s="15" t="s">
        <v>49</v>
      </c>
      <c r="M422" s="15">
        <f t="shared" si="6"/>
        <v>10</v>
      </c>
      <c r="N422" s="12" t="s">
        <v>50</v>
      </c>
      <c r="O422" s="13">
        <v>10</v>
      </c>
      <c r="P422" s="12"/>
      <c r="Q422" s="12"/>
      <c r="R422" s="12"/>
      <c r="S422" s="12"/>
      <c r="T422" s="12" t="s">
        <v>50</v>
      </c>
      <c r="U422" s="13">
        <v>0</v>
      </c>
      <c r="V422" s="12"/>
      <c r="W422" s="12"/>
      <c r="X422" s="12"/>
      <c r="Y422" s="12"/>
      <c r="Z422" s="12"/>
      <c r="AA422" s="12" t="s">
        <v>50</v>
      </c>
      <c r="AB422" s="13">
        <v>0</v>
      </c>
      <c r="AC422" s="12" t="s">
        <v>50</v>
      </c>
      <c r="AD422" s="13">
        <v>0</v>
      </c>
      <c r="AE422" s="15" t="s">
        <v>1972</v>
      </c>
      <c r="AF422" s="11">
        <v>62.5</v>
      </c>
      <c r="AG422" s="11">
        <v>150</v>
      </c>
      <c r="AH422" s="15" t="s">
        <v>52</v>
      </c>
      <c r="AI422" s="12" t="s">
        <v>53</v>
      </c>
      <c r="AJ422" s="15" t="s">
        <v>53</v>
      </c>
    </row>
    <row r="423" ht="148.5" spans="1:36">
      <c r="A423" s="12" t="s">
        <v>1973</v>
      </c>
      <c r="B423" s="12" t="s">
        <v>1974</v>
      </c>
      <c r="C423" s="12" t="s">
        <v>115</v>
      </c>
      <c r="D423" s="12" t="s">
        <v>116</v>
      </c>
      <c r="E423" s="12" t="s">
        <v>83</v>
      </c>
      <c r="F423" s="13" t="s">
        <v>1975</v>
      </c>
      <c r="G423" s="12" t="s">
        <v>1976</v>
      </c>
      <c r="H423" s="12" t="s">
        <v>1977</v>
      </c>
      <c r="I423" s="12" t="s">
        <v>47</v>
      </c>
      <c r="J423" s="12" t="s">
        <v>1978</v>
      </c>
      <c r="K423" s="16">
        <v>18</v>
      </c>
      <c r="L423" s="15" t="s">
        <v>49</v>
      </c>
      <c r="M423" s="15">
        <f t="shared" si="6"/>
        <v>18</v>
      </c>
      <c r="N423" s="12" t="s">
        <v>50</v>
      </c>
      <c r="O423" s="13">
        <v>0</v>
      </c>
      <c r="P423" s="12"/>
      <c r="Q423" s="12"/>
      <c r="R423" s="12"/>
      <c r="S423" s="12"/>
      <c r="T423" s="12" t="s">
        <v>50</v>
      </c>
      <c r="U423" s="13">
        <v>18</v>
      </c>
      <c r="V423" s="12"/>
      <c r="W423" s="12"/>
      <c r="X423" s="12"/>
      <c r="Y423" s="12"/>
      <c r="Z423" s="12"/>
      <c r="AA423" s="12" t="s">
        <v>50</v>
      </c>
      <c r="AB423" s="13">
        <v>0</v>
      </c>
      <c r="AC423" s="12" t="s">
        <v>50</v>
      </c>
      <c r="AD423" s="13">
        <v>0</v>
      </c>
      <c r="AE423" s="12" t="s">
        <v>1979</v>
      </c>
      <c r="AF423" s="11">
        <v>41.6666666666667</v>
      </c>
      <c r="AG423" s="11">
        <v>100</v>
      </c>
      <c r="AH423" s="15" t="s">
        <v>52</v>
      </c>
      <c r="AI423" s="15" t="s">
        <v>1260</v>
      </c>
      <c r="AJ423" s="15" t="s">
        <v>53</v>
      </c>
    </row>
    <row r="424" ht="121.5" spans="1:36">
      <c r="A424" s="12" t="s">
        <v>1980</v>
      </c>
      <c r="B424" s="12" t="s">
        <v>1981</v>
      </c>
      <c r="C424" s="12" t="s">
        <v>115</v>
      </c>
      <c r="D424" s="12" t="s">
        <v>116</v>
      </c>
      <c r="E424" s="12" t="s">
        <v>83</v>
      </c>
      <c r="F424" s="13" t="s">
        <v>1982</v>
      </c>
      <c r="G424" s="12" t="s">
        <v>1976</v>
      </c>
      <c r="H424" s="12" t="s">
        <v>1977</v>
      </c>
      <c r="I424" s="12" t="s">
        <v>47</v>
      </c>
      <c r="J424" s="12" t="s">
        <v>1978</v>
      </c>
      <c r="K424" s="16">
        <v>8</v>
      </c>
      <c r="L424" s="15" t="s">
        <v>49</v>
      </c>
      <c r="M424" s="15">
        <f t="shared" si="6"/>
        <v>8</v>
      </c>
      <c r="N424" s="12" t="s">
        <v>50</v>
      </c>
      <c r="O424" s="13">
        <v>0</v>
      </c>
      <c r="P424" s="12"/>
      <c r="Q424" s="12"/>
      <c r="R424" s="12"/>
      <c r="S424" s="12"/>
      <c r="T424" s="12" t="s">
        <v>50</v>
      </c>
      <c r="U424" s="13">
        <v>8</v>
      </c>
      <c r="V424" s="12"/>
      <c r="W424" s="12"/>
      <c r="X424" s="12"/>
      <c r="Y424" s="12"/>
      <c r="Z424" s="12"/>
      <c r="AA424" s="12" t="s">
        <v>50</v>
      </c>
      <c r="AB424" s="13">
        <v>0</v>
      </c>
      <c r="AC424" s="12" t="s">
        <v>50</v>
      </c>
      <c r="AD424" s="13">
        <v>0</v>
      </c>
      <c r="AE424" s="12" t="s">
        <v>1983</v>
      </c>
      <c r="AF424" s="11">
        <v>41.6666666666667</v>
      </c>
      <c r="AG424" s="11">
        <v>100</v>
      </c>
      <c r="AH424" s="15" t="s">
        <v>52</v>
      </c>
      <c r="AI424" s="15" t="s">
        <v>1443</v>
      </c>
      <c r="AJ424" s="15" t="s">
        <v>53</v>
      </c>
    </row>
    <row r="425" ht="108" spans="1:36">
      <c r="A425" s="12" t="s">
        <v>1984</v>
      </c>
      <c r="B425" s="12" t="s">
        <v>1985</v>
      </c>
      <c r="C425" s="12" t="s">
        <v>115</v>
      </c>
      <c r="D425" s="12" t="s">
        <v>133</v>
      </c>
      <c r="E425" s="12" t="s">
        <v>139</v>
      </c>
      <c r="F425" s="13" t="s">
        <v>1986</v>
      </c>
      <c r="G425" s="12" t="s">
        <v>1976</v>
      </c>
      <c r="H425" s="12" t="s">
        <v>1987</v>
      </c>
      <c r="I425" s="12" t="s">
        <v>47</v>
      </c>
      <c r="J425" s="12" t="s">
        <v>1987</v>
      </c>
      <c r="K425" s="16">
        <v>4.83</v>
      </c>
      <c r="L425" s="15" t="s">
        <v>49</v>
      </c>
      <c r="M425" s="15">
        <f t="shared" si="6"/>
        <v>4.83</v>
      </c>
      <c r="N425" s="12" t="s">
        <v>50</v>
      </c>
      <c r="O425" s="13">
        <v>0</v>
      </c>
      <c r="P425" s="12"/>
      <c r="Q425" s="12"/>
      <c r="R425" s="12"/>
      <c r="S425" s="12"/>
      <c r="T425" s="12" t="s">
        <v>50</v>
      </c>
      <c r="U425" s="13">
        <v>0</v>
      </c>
      <c r="V425" s="12"/>
      <c r="W425" s="12"/>
      <c r="X425" s="12"/>
      <c r="Y425" s="12"/>
      <c r="Z425" s="12"/>
      <c r="AA425" s="12" t="s">
        <v>50</v>
      </c>
      <c r="AB425" s="13">
        <v>0</v>
      </c>
      <c r="AC425" s="12" t="s">
        <v>50</v>
      </c>
      <c r="AD425" s="13">
        <v>4.83</v>
      </c>
      <c r="AE425" s="12" t="s">
        <v>1983</v>
      </c>
      <c r="AF425" s="11">
        <v>41.6666666666667</v>
      </c>
      <c r="AG425" s="11">
        <v>100</v>
      </c>
      <c r="AH425" s="15" t="s">
        <v>52</v>
      </c>
      <c r="AI425" s="15" t="s">
        <v>1260</v>
      </c>
      <c r="AJ425" s="15" t="s">
        <v>53</v>
      </c>
    </row>
    <row r="426" ht="94.5" spans="1:36">
      <c r="A426" s="12" t="s">
        <v>1988</v>
      </c>
      <c r="B426" s="12" t="s">
        <v>1989</v>
      </c>
      <c r="C426" s="12" t="s">
        <v>115</v>
      </c>
      <c r="D426" s="12" t="s">
        <v>325</v>
      </c>
      <c r="E426" s="12" t="s">
        <v>1145</v>
      </c>
      <c r="F426" s="13" t="s">
        <v>1990</v>
      </c>
      <c r="G426" s="12" t="s">
        <v>1976</v>
      </c>
      <c r="H426" s="12" t="s">
        <v>1991</v>
      </c>
      <c r="I426" s="12" t="s">
        <v>47</v>
      </c>
      <c r="J426" s="12" t="s">
        <v>1992</v>
      </c>
      <c r="K426" s="16">
        <v>15</v>
      </c>
      <c r="L426" s="15" t="s">
        <v>49</v>
      </c>
      <c r="M426" s="15">
        <f t="shared" si="6"/>
        <v>15</v>
      </c>
      <c r="N426" s="12" t="s">
        <v>50</v>
      </c>
      <c r="O426" s="13">
        <v>0</v>
      </c>
      <c r="P426" s="12"/>
      <c r="Q426" s="12"/>
      <c r="R426" s="12"/>
      <c r="S426" s="12"/>
      <c r="T426" s="12" t="s">
        <v>50</v>
      </c>
      <c r="U426" s="13">
        <v>15</v>
      </c>
      <c r="V426" s="12"/>
      <c r="W426" s="12"/>
      <c r="X426" s="12"/>
      <c r="Y426" s="12"/>
      <c r="Z426" s="12"/>
      <c r="AA426" s="12" t="s">
        <v>50</v>
      </c>
      <c r="AB426" s="13">
        <v>0</v>
      </c>
      <c r="AC426" s="12" t="s">
        <v>50</v>
      </c>
      <c r="AD426" s="13">
        <v>0</v>
      </c>
      <c r="AE426" s="12" t="s">
        <v>1993</v>
      </c>
      <c r="AF426" s="11">
        <v>83.3333333333333</v>
      </c>
      <c r="AG426" s="11">
        <v>200</v>
      </c>
      <c r="AH426" s="15" t="s">
        <v>52</v>
      </c>
      <c r="AI426" s="15" t="s">
        <v>882</v>
      </c>
      <c r="AJ426" s="15" t="s">
        <v>53</v>
      </c>
    </row>
    <row r="427" ht="135" spans="1:36">
      <c r="A427" s="12" t="s">
        <v>1994</v>
      </c>
      <c r="B427" s="12" t="s">
        <v>1995</v>
      </c>
      <c r="C427" s="12" t="s">
        <v>42</v>
      </c>
      <c r="D427" s="12" t="s">
        <v>43</v>
      </c>
      <c r="E427" s="12" t="s">
        <v>44</v>
      </c>
      <c r="F427" s="12" t="s">
        <v>1996</v>
      </c>
      <c r="G427" s="12" t="s">
        <v>1976</v>
      </c>
      <c r="H427" s="12" t="s">
        <v>1976</v>
      </c>
      <c r="I427" s="12" t="s">
        <v>57</v>
      </c>
      <c r="J427" s="12" t="s">
        <v>1997</v>
      </c>
      <c r="K427" s="16">
        <v>133.2</v>
      </c>
      <c r="L427" s="15" t="s">
        <v>49</v>
      </c>
      <c r="M427" s="15">
        <f t="shared" si="6"/>
        <v>93.7</v>
      </c>
      <c r="N427" s="12" t="s">
        <v>50</v>
      </c>
      <c r="O427" s="13">
        <v>0</v>
      </c>
      <c r="P427" s="12"/>
      <c r="Q427" s="12"/>
      <c r="R427" s="12"/>
      <c r="S427" s="12"/>
      <c r="T427" s="12" t="s">
        <v>50</v>
      </c>
      <c r="U427" s="13">
        <v>93.7</v>
      </c>
      <c r="V427" s="12"/>
      <c r="W427" s="12"/>
      <c r="X427" s="12"/>
      <c r="Y427" s="12"/>
      <c r="Z427" s="12"/>
      <c r="AA427" s="12" t="s">
        <v>50</v>
      </c>
      <c r="AB427" s="13">
        <v>0</v>
      </c>
      <c r="AC427" s="12" t="s">
        <v>50</v>
      </c>
      <c r="AD427" s="13">
        <v>0</v>
      </c>
      <c r="AE427" s="13" t="s">
        <v>1998</v>
      </c>
      <c r="AF427" s="11">
        <v>83.3333333333333</v>
      </c>
      <c r="AG427" s="11">
        <v>200</v>
      </c>
      <c r="AH427" s="15" t="s">
        <v>52</v>
      </c>
      <c r="AI427" s="13" t="s">
        <v>1999</v>
      </c>
      <c r="AJ427" s="15" t="s">
        <v>53</v>
      </c>
    </row>
    <row r="428" ht="94.5" spans="1:36">
      <c r="A428" s="12" t="s">
        <v>2000</v>
      </c>
      <c r="B428" s="12" t="s">
        <v>2001</v>
      </c>
      <c r="C428" s="12" t="s">
        <v>42</v>
      </c>
      <c r="D428" s="12" t="s">
        <v>1385</v>
      </c>
      <c r="E428" s="12" t="s">
        <v>1386</v>
      </c>
      <c r="F428" s="12" t="s">
        <v>2002</v>
      </c>
      <c r="G428" s="12" t="s">
        <v>1976</v>
      </c>
      <c r="H428" s="12" t="s">
        <v>1997</v>
      </c>
      <c r="I428" s="12" t="s">
        <v>57</v>
      </c>
      <c r="J428" s="12" t="s">
        <v>2003</v>
      </c>
      <c r="K428" s="16">
        <v>102</v>
      </c>
      <c r="L428" s="15" t="s">
        <v>49</v>
      </c>
      <c r="M428" s="15">
        <f t="shared" si="6"/>
        <v>50</v>
      </c>
      <c r="N428" s="12" t="s">
        <v>50</v>
      </c>
      <c r="O428" s="13">
        <v>0</v>
      </c>
      <c r="P428" s="12"/>
      <c r="Q428" s="12"/>
      <c r="R428" s="12"/>
      <c r="S428" s="12"/>
      <c r="T428" s="12" t="s">
        <v>50</v>
      </c>
      <c r="U428" s="13">
        <v>50</v>
      </c>
      <c r="V428" s="12"/>
      <c r="W428" s="12"/>
      <c r="X428" s="12"/>
      <c r="Y428" s="12"/>
      <c r="Z428" s="12"/>
      <c r="AA428" s="12" t="s">
        <v>50</v>
      </c>
      <c r="AB428" s="13">
        <v>0</v>
      </c>
      <c r="AC428" s="12" t="s">
        <v>50</v>
      </c>
      <c r="AD428" s="13">
        <v>0</v>
      </c>
      <c r="AE428" s="13" t="s">
        <v>2004</v>
      </c>
      <c r="AF428" s="11">
        <v>416.666666666667</v>
      </c>
      <c r="AG428" s="11">
        <v>1000</v>
      </c>
      <c r="AH428" s="15" t="s">
        <v>52</v>
      </c>
      <c r="AI428" s="13" t="s">
        <v>2005</v>
      </c>
      <c r="AJ428" s="15" t="s">
        <v>53</v>
      </c>
    </row>
    <row r="429" ht="94.5" spans="1:36">
      <c r="A429" s="12" t="s">
        <v>2006</v>
      </c>
      <c r="B429" s="12" t="s">
        <v>2007</v>
      </c>
      <c r="C429" s="12" t="s">
        <v>42</v>
      </c>
      <c r="D429" s="12" t="s">
        <v>1385</v>
      </c>
      <c r="E429" s="12" t="s">
        <v>1386</v>
      </c>
      <c r="F429" s="12" t="s">
        <v>2008</v>
      </c>
      <c r="G429" s="12" t="s">
        <v>1976</v>
      </c>
      <c r="H429" s="12" t="s">
        <v>1976</v>
      </c>
      <c r="I429" s="12" t="s">
        <v>57</v>
      </c>
      <c r="J429" s="12" t="s">
        <v>1991</v>
      </c>
      <c r="K429" s="16">
        <v>25</v>
      </c>
      <c r="L429" s="15" t="s">
        <v>49</v>
      </c>
      <c r="M429" s="15">
        <f t="shared" si="6"/>
        <v>15</v>
      </c>
      <c r="N429" s="12" t="s">
        <v>50</v>
      </c>
      <c r="O429" s="13">
        <v>0</v>
      </c>
      <c r="P429" s="12"/>
      <c r="Q429" s="12"/>
      <c r="R429" s="12"/>
      <c r="S429" s="12"/>
      <c r="T429" s="12" t="s">
        <v>50</v>
      </c>
      <c r="U429" s="13">
        <v>15</v>
      </c>
      <c r="V429" s="12"/>
      <c r="W429" s="12"/>
      <c r="X429" s="12"/>
      <c r="Y429" s="12"/>
      <c r="Z429" s="12"/>
      <c r="AA429" s="12" t="s">
        <v>50</v>
      </c>
      <c r="AB429" s="13">
        <v>0</v>
      </c>
      <c r="AC429" s="12" t="s">
        <v>50</v>
      </c>
      <c r="AD429" s="13">
        <v>0</v>
      </c>
      <c r="AE429" s="13" t="s">
        <v>2009</v>
      </c>
      <c r="AF429" s="11">
        <v>20.8333333333333</v>
      </c>
      <c r="AG429" s="11">
        <v>50</v>
      </c>
      <c r="AH429" s="15" t="s">
        <v>52</v>
      </c>
      <c r="AI429" s="13" t="s">
        <v>2010</v>
      </c>
      <c r="AJ429" s="15" t="s">
        <v>53</v>
      </c>
    </row>
    <row r="430" ht="94.5" spans="1:36">
      <c r="A430" s="12" t="s">
        <v>2011</v>
      </c>
      <c r="B430" s="12" t="s">
        <v>2012</v>
      </c>
      <c r="C430" s="12" t="s">
        <v>42</v>
      </c>
      <c r="D430" s="12" t="s">
        <v>1385</v>
      </c>
      <c r="E430" s="12" t="s">
        <v>1386</v>
      </c>
      <c r="F430" s="12" t="s">
        <v>2008</v>
      </c>
      <c r="G430" s="12" t="s">
        <v>1976</v>
      </c>
      <c r="H430" s="12" t="s">
        <v>1976</v>
      </c>
      <c r="I430" s="12" t="s">
        <v>57</v>
      </c>
      <c r="J430" s="12" t="s">
        <v>57</v>
      </c>
      <c r="K430" s="16">
        <v>25</v>
      </c>
      <c r="L430" s="15" t="s">
        <v>49</v>
      </c>
      <c r="M430" s="15">
        <f t="shared" si="6"/>
        <v>15</v>
      </c>
      <c r="N430" s="12" t="s">
        <v>50</v>
      </c>
      <c r="O430" s="13">
        <v>0</v>
      </c>
      <c r="P430" s="12"/>
      <c r="Q430" s="12"/>
      <c r="R430" s="12"/>
      <c r="S430" s="12"/>
      <c r="T430" s="12" t="s">
        <v>50</v>
      </c>
      <c r="U430" s="13">
        <v>15</v>
      </c>
      <c r="V430" s="12"/>
      <c r="W430" s="12"/>
      <c r="X430" s="12"/>
      <c r="Y430" s="12"/>
      <c r="Z430" s="12"/>
      <c r="AA430" s="12" t="s">
        <v>50</v>
      </c>
      <c r="AB430" s="13">
        <v>0</v>
      </c>
      <c r="AC430" s="12" t="s">
        <v>50</v>
      </c>
      <c r="AD430" s="13">
        <v>0</v>
      </c>
      <c r="AE430" s="13" t="s">
        <v>2013</v>
      </c>
      <c r="AF430" s="11">
        <v>20.8333333333333</v>
      </c>
      <c r="AG430" s="11">
        <v>50</v>
      </c>
      <c r="AH430" s="15" t="s">
        <v>52</v>
      </c>
      <c r="AI430" s="13" t="s">
        <v>2010</v>
      </c>
      <c r="AJ430" s="15" t="s">
        <v>53</v>
      </c>
    </row>
    <row r="431" ht="94.5" spans="1:36">
      <c r="A431" s="12" t="s">
        <v>2014</v>
      </c>
      <c r="B431" s="12" t="s">
        <v>2015</v>
      </c>
      <c r="C431" s="12" t="s">
        <v>42</v>
      </c>
      <c r="D431" s="12" t="s">
        <v>70</v>
      </c>
      <c r="E431" s="12" t="s">
        <v>71</v>
      </c>
      <c r="F431" s="12" t="s">
        <v>2016</v>
      </c>
      <c r="G431" s="12" t="s">
        <v>1976</v>
      </c>
      <c r="H431" s="12" t="s">
        <v>2017</v>
      </c>
      <c r="I431" s="12" t="s">
        <v>57</v>
      </c>
      <c r="J431" s="12" t="s">
        <v>2018</v>
      </c>
      <c r="K431" s="16">
        <v>9</v>
      </c>
      <c r="L431" s="15" t="s">
        <v>49</v>
      </c>
      <c r="M431" s="15">
        <f t="shared" si="6"/>
        <v>8</v>
      </c>
      <c r="N431" s="12" t="s">
        <v>50</v>
      </c>
      <c r="O431" s="13">
        <v>0</v>
      </c>
      <c r="P431" s="12"/>
      <c r="Q431" s="12"/>
      <c r="R431" s="12"/>
      <c r="S431" s="12"/>
      <c r="T431" s="12" t="s">
        <v>50</v>
      </c>
      <c r="U431" s="13">
        <v>8</v>
      </c>
      <c r="V431" s="12"/>
      <c r="W431" s="12"/>
      <c r="X431" s="12"/>
      <c r="Y431" s="12"/>
      <c r="Z431" s="12"/>
      <c r="AA431" s="12" t="s">
        <v>50</v>
      </c>
      <c r="AB431" s="13">
        <v>0</v>
      </c>
      <c r="AC431" s="12" t="s">
        <v>50</v>
      </c>
      <c r="AD431" s="13">
        <v>0</v>
      </c>
      <c r="AE431" s="13" t="s">
        <v>1796</v>
      </c>
      <c r="AF431" s="11">
        <v>208.333333333333</v>
      </c>
      <c r="AG431" s="11">
        <v>500</v>
      </c>
      <c r="AH431" s="15" t="s">
        <v>52</v>
      </c>
      <c r="AI431" s="13" t="s">
        <v>2019</v>
      </c>
      <c r="AJ431" s="15" t="s">
        <v>53</v>
      </c>
    </row>
    <row r="432" ht="94.5" spans="1:36">
      <c r="A432" s="12" t="s">
        <v>2020</v>
      </c>
      <c r="B432" s="12" t="s">
        <v>2021</v>
      </c>
      <c r="C432" s="12" t="s">
        <v>42</v>
      </c>
      <c r="D432" s="12" t="s">
        <v>70</v>
      </c>
      <c r="E432" s="12" t="s">
        <v>71</v>
      </c>
      <c r="F432" s="12" t="s">
        <v>2022</v>
      </c>
      <c r="G432" s="12" t="s">
        <v>1976</v>
      </c>
      <c r="H432" s="12" t="s">
        <v>2017</v>
      </c>
      <c r="I432" s="12" t="s">
        <v>57</v>
      </c>
      <c r="J432" s="12" t="s">
        <v>57</v>
      </c>
      <c r="K432" s="16">
        <v>17</v>
      </c>
      <c r="L432" s="15" t="s">
        <v>49</v>
      </c>
      <c r="M432" s="15">
        <f t="shared" si="6"/>
        <v>15.76</v>
      </c>
      <c r="N432" s="12" t="s">
        <v>50</v>
      </c>
      <c r="O432" s="13">
        <v>0</v>
      </c>
      <c r="P432" s="12"/>
      <c r="Q432" s="12"/>
      <c r="R432" s="12"/>
      <c r="S432" s="12"/>
      <c r="T432" s="12" t="s">
        <v>50</v>
      </c>
      <c r="U432" s="13">
        <v>15.76</v>
      </c>
      <c r="V432" s="12"/>
      <c r="W432" s="12"/>
      <c r="X432" s="12"/>
      <c r="Y432" s="12"/>
      <c r="Z432" s="12"/>
      <c r="AA432" s="12" t="s">
        <v>50</v>
      </c>
      <c r="AB432" s="13">
        <v>0</v>
      </c>
      <c r="AC432" s="12" t="s">
        <v>50</v>
      </c>
      <c r="AD432" s="13">
        <v>0</v>
      </c>
      <c r="AE432" s="13" t="s">
        <v>1796</v>
      </c>
      <c r="AF432" s="11">
        <v>83.3333333333333</v>
      </c>
      <c r="AG432" s="11">
        <v>200</v>
      </c>
      <c r="AH432" s="15" t="s">
        <v>52</v>
      </c>
      <c r="AI432" s="13" t="s">
        <v>2023</v>
      </c>
      <c r="AJ432" s="15" t="s">
        <v>53</v>
      </c>
    </row>
    <row r="433" ht="94.5" spans="1:36">
      <c r="A433" s="12" t="s">
        <v>2024</v>
      </c>
      <c r="B433" s="12" t="s">
        <v>2025</v>
      </c>
      <c r="C433" s="12" t="s">
        <v>42</v>
      </c>
      <c r="D433" s="12" t="s">
        <v>70</v>
      </c>
      <c r="E433" s="12" t="s">
        <v>71</v>
      </c>
      <c r="F433" s="12" t="s">
        <v>790</v>
      </c>
      <c r="G433" s="12" t="s">
        <v>1976</v>
      </c>
      <c r="H433" s="12" t="s">
        <v>1977</v>
      </c>
      <c r="I433" s="12" t="s">
        <v>57</v>
      </c>
      <c r="J433" s="12" t="s">
        <v>1977</v>
      </c>
      <c r="K433" s="16">
        <v>8</v>
      </c>
      <c r="L433" s="15" t="s">
        <v>49</v>
      </c>
      <c r="M433" s="15">
        <f t="shared" si="6"/>
        <v>8</v>
      </c>
      <c r="N433" s="12" t="s">
        <v>50</v>
      </c>
      <c r="O433" s="13">
        <v>0</v>
      </c>
      <c r="P433" s="12"/>
      <c r="Q433" s="12"/>
      <c r="R433" s="12"/>
      <c r="S433" s="12"/>
      <c r="T433" s="12" t="s">
        <v>50</v>
      </c>
      <c r="U433" s="13">
        <v>8</v>
      </c>
      <c r="V433" s="12"/>
      <c r="W433" s="12"/>
      <c r="X433" s="12"/>
      <c r="Y433" s="12"/>
      <c r="Z433" s="12"/>
      <c r="AA433" s="12" t="s">
        <v>50</v>
      </c>
      <c r="AB433" s="13">
        <v>0</v>
      </c>
      <c r="AC433" s="12" t="s">
        <v>50</v>
      </c>
      <c r="AD433" s="13">
        <v>0</v>
      </c>
      <c r="AE433" s="13" t="s">
        <v>1796</v>
      </c>
      <c r="AF433" s="11">
        <v>83.3333333333333</v>
      </c>
      <c r="AG433" s="11">
        <v>200</v>
      </c>
      <c r="AH433" s="15" t="s">
        <v>52</v>
      </c>
      <c r="AI433" s="13" t="s">
        <v>2023</v>
      </c>
      <c r="AJ433" s="15" t="s">
        <v>53</v>
      </c>
    </row>
    <row r="434" ht="94.5" spans="1:36">
      <c r="A434" s="12" t="s">
        <v>2026</v>
      </c>
      <c r="B434" s="12" t="s">
        <v>2027</v>
      </c>
      <c r="C434" s="12" t="s">
        <v>42</v>
      </c>
      <c r="D434" s="12" t="s">
        <v>70</v>
      </c>
      <c r="E434" s="12" t="s">
        <v>71</v>
      </c>
      <c r="F434" s="12" t="s">
        <v>2028</v>
      </c>
      <c r="G434" s="12" t="s">
        <v>1976</v>
      </c>
      <c r="H434" s="12" t="s">
        <v>1976</v>
      </c>
      <c r="I434" s="12" t="s">
        <v>57</v>
      </c>
      <c r="J434" s="12" t="s">
        <v>1991</v>
      </c>
      <c r="K434" s="16">
        <v>20</v>
      </c>
      <c r="L434" s="15" t="s">
        <v>49</v>
      </c>
      <c r="M434" s="15">
        <f t="shared" si="6"/>
        <v>6</v>
      </c>
      <c r="N434" s="12" t="s">
        <v>50</v>
      </c>
      <c r="O434" s="13">
        <v>0</v>
      </c>
      <c r="P434" s="12"/>
      <c r="Q434" s="12"/>
      <c r="R434" s="12"/>
      <c r="S434" s="12"/>
      <c r="T434" s="12" t="s">
        <v>50</v>
      </c>
      <c r="U434" s="13">
        <v>6</v>
      </c>
      <c r="V434" s="12"/>
      <c r="W434" s="12"/>
      <c r="X434" s="12"/>
      <c r="Y434" s="12"/>
      <c r="Z434" s="12"/>
      <c r="AA434" s="12" t="s">
        <v>50</v>
      </c>
      <c r="AB434" s="13">
        <v>0</v>
      </c>
      <c r="AC434" s="12" t="s">
        <v>50</v>
      </c>
      <c r="AD434" s="13">
        <v>0</v>
      </c>
      <c r="AE434" s="13" t="s">
        <v>1796</v>
      </c>
      <c r="AF434" s="11">
        <v>41.6666666666667</v>
      </c>
      <c r="AG434" s="11">
        <v>100</v>
      </c>
      <c r="AH434" s="15" t="s">
        <v>52</v>
      </c>
      <c r="AI434" s="13" t="s">
        <v>2023</v>
      </c>
      <c r="AJ434" s="15" t="s">
        <v>53</v>
      </c>
    </row>
    <row r="435" ht="94.5" spans="1:36">
      <c r="A435" s="12" t="s">
        <v>2029</v>
      </c>
      <c r="B435" s="12" t="s">
        <v>2030</v>
      </c>
      <c r="C435" s="12" t="s">
        <v>42</v>
      </c>
      <c r="D435" s="12" t="s">
        <v>70</v>
      </c>
      <c r="E435" s="12" t="s">
        <v>266</v>
      </c>
      <c r="F435" s="12" t="s">
        <v>2031</v>
      </c>
      <c r="G435" s="12" t="s">
        <v>1976</v>
      </c>
      <c r="H435" s="12" t="s">
        <v>1976</v>
      </c>
      <c r="I435" s="12" t="s">
        <v>57</v>
      </c>
      <c r="J435" s="12" t="s">
        <v>1976</v>
      </c>
      <c r="K435" s="16">
        <v>3.36</v>
      </c>
      <c r="L435" s="15" t="s">
        <v>49</v>
      </c>
      <c r="M435" s="15">
        <f t="shared" si="6"/>
        <v>3.36</v>
      </c>
      <c r="N435" s="12" t="s">
        <v>50</v>
      </c>
      <c r="O435" s="13">
        <v>3.36</v>
      </c>
      <c r="P435" s="12"/>
      <c r="Q435" s="12"/>
      <c r="R435" s="12"/>
      <c r="S435" s="12"/>
      <c r="T435" s="12" t="s">
        <v>50</v>
      </c>
      <c r="U435" s="13">
        <v>0</v>
      </c>
      <c r="V435" s="12"/>
      <c r="W435" s="12"/>
      <c r="X435" s="12"/>
      <c r="Y435" s="12"/>
      <c r="Z435" s="12"/>
      <c r="AA435" s="12" t="s">
        <v>50</v>
      </c>
      <c r="AB435" s="13">
        <v>0</v>
      </c>
      <c r="AC435" s="12" t="s">
        <v>50</v>
      </c>
      <c r="AD435" s="13">
        <v>0</v>
      </c>
      <c r="AE435" s="13" t="s">
        <v>2031</v>
      </c>
      <c r="AF435" s="11">
        <v>170.833333333333</v>
      </c>
      <c r="AG435" s="11">
        <v>410</v>
      </c>
      <c r="AH435" s="15" t="s">
        <v>52</v>
      </c>
      <c r="AI435" s="13" t="s">
        <v>2032</v>
      </c>
      <c r="AJ435" s="15" t="s">
        <v>53</v>
      </c>
    </row>
    <row r="436" ht="94.5" spans="1:36">
      <c r="A436" s="12" t="s">
        <v>2033</v>
      </c>
      <c r="B436" s="12" t="s">
        <v>2034</v>
      </c>
      <c r="C436" s="12" t="s">
        <v>42</v>
      </c>
      <c r="D436" s="12" t="s">
        <v>70</v>
      </c>
      <c r="E436" s="12" t="s">
        <v>266</v>
      </c>
      <c r="F436" s="12" t="s">
        <v>1621</v>
      </c>
      <c r="G436" s="12" t="s">
        <v>1976</v>
      </c>
      <c r="H436" s="12" t="s">
        <v>2035</v>
      </c>
      <c r="I436" s="12" t="s">
        <v>57</v>
      </c>
      <c r="J436" s="12" t="s">
        <v>2036</v>
      </c>
      <c r="K436" s="16">
        <v>20.5</v>
      </c>
      <c r="L436" s="15" t="s">
        <v>49</v>
      </c>
      <c r="M436" s="15">
        <f t="shared" si="6"/>
        <v>20</v>
      </c>
      <c r="N436" s="12" t="s">
        <v>50</v>
      </c>
      <c r="O436" s="13">
        <v>0</v>
      </c>
      <c r="P436" s="12"/>
      <c r="Q436" s="12"/>
      <c r="R436" s="12"/>
      <c r="S436" s="12"/>
      <c r="T436" s="12" t="s">
        <v>50</v>
      </c>
      <c r="U436" s="13">
        <v>20</v>
      </c>
      <c r="V436" s="12"/>
      <c r="W436" s="12"/>
      <c r="X436" s="12"/>
      <c r="Y436" s="12"/>
      <c r="Z436" s="12"/>
      <c r="AA436" s="12" t="s">
        <v>50</v>
      </c>
      <c r="AB436" s="13">
        <v>0</v>
      </c>
      <c r="AC436" s="12" t="s">
        <v>50</v>
      </c>
      <c r="AD436" s="13">
        <v>0</v>
      </c>
      <c r="AE436" s="13" t="s">
        <v>2037</v>
      </c>
      <c r="AF436" s="11">
        <v>125</v>
      </c>
      <c r="AG436" s="11">
        <v>300</v>
      </c>
      <c r="AH436" s="15" t="s">
        <v>52</v>
      </c>
      <c r="AI436" s="13" t="s">
        <v>2010</v>
      </c>
      <c r="AJ436" s="15" t="s">
        <v>53</v>
      </c>
    </row>
    <row r="437" ht="108" spans="1:36">
      <c r="A437" s="12" t="s">
        <v>2038</v>
      </c>
      <c r="B437" s="12" t="s">
        <v>2039</v>
      </c>
      <c r="C437" s="12" t="s">
        <v>42</v>
      </c>
      <c r="D437" s="12" t="s">
        <v>70</v>
      </c>
      <c r="E437" s="12" t="s">
        <v>266</v>
      </c>
      <c r="F437" s="12" t="s">
        <v>1209</v>
      </c>
      <c r="G437" s="12" t="s">
        <v>1976</v>
      </c>
      <c r="H437" s="12" t="s">
        <v>2040</v>
      </c>
      <c r="I437" s="12" t="s">
        <v>57</v>
      </c>
      <c r="J437" s="12" t="s">
        <v>1976</v>
      </c>
      <c r="K437" s="16">
        <v>200</v>
      </c>
      <c r="L437" s="15" t="s">
        <v>49</v>
      </c>
      <c r="M437" s="15">
        <f t="shared" si="6"/>
        <v>200</v>
      </c>
      <c r="N437" s="12" t="s">
        <v>50</v>
      </c>
      <c r="O437" s="13">
        <v>0</v>
      </c>
      <c r="P437" s="12"/>
      <c r="Q437" s="12"/>
      <c r="R437" s="12"/>
      <c r="S437" s="12"/>
      <c r="T437" s="12" t="s">
        <v>50</v>
      </c>
      <c r="U437" s="13">
        <v>0</v>
      </c>
      <c r="V437" s="12"/>
      <c r="W437" s="12"/>
      <c r="X437" s="12"/>
      <c r="Y437" s="12"/>
      <c r="Z437" s="12"/>
      <c r="AA437" s="12" t="s">
        <v>50</v>
      </c>
      <c r="AB437" s="13">
        <v>200</v>
      </c>
      <c r="AC437" s="12" t="s">
        <v>50</v>
      </c>
      <c r="AD437" s="13">
        <v>0</v>
      </c>
      <c r="AE437" s="13" t="s">
        <v>2041</v>
      </c>
      <c r="AF437" s="11">
        <v>41.6666666666667</v>
      </c>
      <c r="AG437" s="11">
        <v>100</v>
      </c>
      <c r="AH437" s="15" t="s">
        <v>52</v>
      </c>
      <c r="AI437" s="13" t="s">
        <v>1260</v>
      </c>
      <c r="AJ437" s="15" t="s">
        <v>53</v>
      </c>
    </row>
    <row r="438" ht="108" spans="1:36">
      <c r="A438" s="12" t="s">
        <v>2042</v>
      </c>
      <c r="B438" s="12" t="s">
        <v>2043</v>
      </c>
      <c r="C438" s="12" t="s">
        <v>42</v>
      </c>
      <c r="D438" s="12" t="s">
        <v>70</v>
      </c>
      <c r="E438" s="12" t="s">
        <v>266</v>
      </c>
      <c r="F438" s="12" t="s">
        <v>2044</v>
      </c>
      <c r="G438" s="12" t="s">
        <v>1976</v>
      </c>
      <c r="H438" s="12" t="s">
        <v>1977</v>
      </c>
      <c r="I438" s="12" t="s">
        <v>57</v>
      </c>
      <c r="J438" s="12" t="s">
        <v>1977</v>
      </c>
      <c r="K438" s="16">
        <v>22</v>
      </c>
      <c r="L438" s="15" t="s">
        <v>49</v>
      </c>
      <c r="M438" s="15">
        <f t="shared" si="6"/>
        <v>10</v>
      </c>
      <c r="N438" s="12" t="s">
        <v>50</v>
      </c>
      <c r="O438" s="13">
        <v>0</v>
      </c>
      <c r="P438" s="12"/>
      <c r="Q438" s="12"/>
      <c r="R438" s="12"/>
      <c r="S438" s="12"/>
      <c r="T438" s="12" t="s">
        <v>50</v>
      </c>
      <c r="U438" s="13">
        <v>10</v>
      </c>
      <c r="V438" s="12"/>
      <c r="W438" s="12"/>
      <c r="X438" s="12"/>
      <c r="Y438" s="12"/>
      <c r="Z438" s="12"/>
      <c r="AA438" s="12" t="s">
        <v>50</v>
      </c>
      <c r="AB438" s="13">
        <v>0</v>
      </c>
      <c r="AC438" s="12" t="s">
        <v>50</v>
      </c>
      <c r="AD438" s="13">
        <v>0</v>
      </c>
      <c r="AE438" s="13" t="s">
        <v>2045</v>
      </c>
      <c r="AF438" s="11">
        <v>208.333333333333</v>
      </c>
      <c r="AG438" s="11">
        <v>500</v>
      </c>
      <c r="AH438" s="15" t="s">
        <v>52</v>
      </c>
      <c r="AI438" s="13" t="s">
        <v>2046</v>
      </c>
      <c r="AJ438" s="15" t="s">
        <v>53</v>
      </c>
    </row>
    <row r="439" ht="94.5" spans="1:36">
      <c r="A439" s="12" t="s">
        <v>2047</v>
      </c>
      <c r="B439" s="12" t="s">
        <v>2048</v>
      </c>
      <c r="C439" s="12" t="s">
        <v>42</v>
      </c>
      <c r="D439" s="12" t="s">
        <v>70</v>
      </c>
      <c r="E439" s="12" t="s">
        <v>266</v>
      </c>
      <c r="F439" s="12" t="s">
        <v>1578</v>
      </c>
      <c r="G439" s="12" t="s">
        <v>1976</v>
      </c>
      <c r="H439" s="12" t="s">
        <v>2035</v>
      </c>
      <c r="I439" s="12" t="s">
        <v>57</v>
      </c>
      <c r="J439" s="12" t="s">
        <v>2036</v>
      </c>
      <c r="K439" s="16">
        <v>50</v>
      </c>
      <c r="L439" s="15" t="s">
        <v>49</v>
      </c>
      <c r="M439" s="15">
        <f t="shared" si="6"/>
        <v>20</v>
      </c>
      <c r="N439" s="12" t="s">
        <v>50</v>
      </c>
      <c r="O439" s="13">
        <v>0</v>
      </c>
      <c r="P439" s="12"/>
      <c r="Q439" s="12"/>
      <c r="R439" s="12"/>
      <c r="S439" s="12"/>
      <c r="T439" s="12" t="s">
        <v>50</v>
      </c>
      <c r="U439" s="13">
        <v>20</v>
      </c>
      <c r="V439" s="12"/>
      <c r="W439" s="12"/>
      <c r="X439" s="12"/>
      <c r="Y439" s="12"/>
      <c r="Z439" s="12"/>
      <c r="AA439" s="12" t="s">
        <v>50</v>
      </c>
      <c r="AB439" s="13">
        <v>0</v>
      </c>
      <c r="AC439" s="12" t="s">
        <v>50</v>
      </c>
      <c r="AD439" s="13">
        <v>0</v>
      </c>
      <c r="AE439" s="13" t="s">
        <v>2049</v>
      </c>
      <c r="AF439" s="11">
        <v>333.333333333333</v>
      </c>
      <c r="AG439" s="11">
        <v>800</v>
      </c>
      <c r="AH439" s="15" t="s">
        <v>52</v>
      </c>
      <c r="AI439" s="13" t="s">
        <v>2010</v>
      </c>
      <c r="AJ439" s="15" t="s">
        <v>53</v>
      </c>
    </row>
    <row r="440" ht="108" spans="1:36">
      <c r="A440" s="12" t="s">
        <v>2050</v>
      </c>
      <c r="B440" s="12" t="s">
        <v>2051</v>
      </c>
      <c r="C440" s="12" t="s">
        <v>42</v>
      </c>
      <c r="D440" s="12" t="s">
        <v>70</v>
      </c>
      <c r="E440" s="12" t="s">
        <v>266</v>
      </c>
      <c r="F440" s="12" t="s">
        <v>2052</v>
      </c>
      <c r="G440" s="12" t="s">
        <v>1976</v>
      </c>
      <c r="H440" s="12" t="s">
        <v>1987</v>
      </c>
      <c r="I440" s="12" t="s">
        <v>57</v>
      </c>
      <c r="J440" s="12" t="s">
        <v>2053</v>
      </c>
      <c r="K440" s="16">
        <v>5.5</v>
      </c>
      <c r="L440" s="15" t="s">
        <v>49</v>
      </c>
      <c r="M440" s="15">
        <f t="shared" si="6"/>
        <v>2.5</v>
      </c>
      <c r="N440" s="12" t="s">
        <v>50</v>
      </c>
      <c r="O440" s="13">
        <v>0</v>
      </c>
      <c r="P440" s="12"/>
      <c r="Q440" s="12"/>
      <c r="R440" s="12"/>
      <c r="S440" s="12"/>
      <c r="T440" s="12" t="s">
        <v>50</v>
      </c>
      <c r="U440" s="13">
        <v>2.5</v>
      </c>
      <c r="V440" s="12"/>
      <c r="W440" s="12"/>
      <c r="X440" s="12"/>
      <c r="Y440" s="12"/>
      <c r="Z440" s="12"/>
      <c r="AA440" s="12" t="s">
        <v>50</v>
      </c>
      <c r="AB440" s="13">
        <v>0</v>
      </c>
      <c r="AC440" s="12" t="s">
        <v>50</v>
      </c>
      <c r="AD440" s="13">
        <v>0</v>
      </c>
      <c r="AE440" s="13" t="s">
        <v>2054</v>
      </c>
      <c r="AF440" s="11">
        <v>20.8333333333333</v>
      </c>
      <c r="AG440" s="11">
        <v>50</v>
      </c>
      <c r="AH440" s="15" t="s">
        <v>52</v>
      </c>
      <c r="AI440" s="13" t="s">
        <v>1999</v>
      </c>
      <c r="AJ440" s="15" t="s">
        <v>53</v>
      </c>
    </row>
    <row r="441" ht="94.5" spans="1:36">
      <c r="A441" s="12" t="s">
        <v>2055</v>
      </c>
      <c r="B441" s="12" t="s">
        <v>2056</v>
      </c>
      <c r="C441" s="12" t="s">
        <v>42</v>
      </c>
      <c r="D441" s="12" t="s">
        <v>70</v>
      </c>
      <c r="E441" s="12" t="s">
        <v>266</v>
      </c>
      <c r="F441" s="12" t="s">
        <v>2022</v>
      </c>
      <c r="G441" s="12" t="s">
        <v>1976</v>
      </c>
      <c r="H441" s="12" t="s">
        <v>1977</v>
      </c>
      <c r="I441" s="12" t="s">
        <v>57</v>
      </c>
      <c r="J441" s="12" t="s">
        <v>2018</v>
      </c>
      <c r="K441" s="16">
        <v>10.5</v>
      </c>
      <c r="L441" s="15" t="s">
        <v>49</v>
      </c>
      <c r="M441" s="15">
        <f t="shared" si="6"/>
        <v>9.34</v>
      </c>
      <c r="N441" s="12" t="s">
        <v>50</v>
      </c>
      <c r="O441" s="13">
        <v>0</v>
      </c>
      <c r="P441" s="12"/>
      <c r="Q441" s="12"/>
      <c r="R441" s="12"/>
      <c r="S441" s="12"/>
      <c r="T441" s="12" t="s">
        <v>50</v>
      </c>
      <c r="U441" s="13">
        <v>9.34</v>
      </c>
      <c r="V441" s="12"/>
      <c r="W441" s="12"/>
      <c r="X441" s="12"/>
      <c r="Y441" s="12"/>
      <c r="Z441" s="12"/>
      <c r="AA441" s="12" t="s">
        <v>50</v>
      </c>
      <c r="AB441" s="13">
        <v>0</v>
      </c>
      <c r="AC441" s="12" t="s">
        <v>50</v>
      </c>
      <c r="AD441" s="13">
        <v>0</v>
      </c>
      <c r="AE441" s="13" t="s">
        <v>1796</v>
      </c>
      <c r="AF441" s="11">
        <v>41.6666666666667</v>
      </c>
      <c r="AG441" s="11">
        <v>100</v>
      </c>
      <c r="AH441" s="15" t="s">
        <v>52</v>
      </c>
      <c r="AI441" s="13" t="s">
        <v>2019</v>
      </c>
      <c r="AJ441" s="15" t="s">
        <v>53</v>
      </c>
    </row>
    <row r="442" ht="94.5" spans="1:36">
      <c r="A442" s="12" t="s">
        <v>2057</v>
      </c>
      <c r="B442" s="12" t="s">
        <v>2058</v>
      </c>
      <c r="C442" s="12" t="s">
        <v>42</v>
      </c>
      <c r="D442" s="12" t="s">
        <v>70</v>
      </c>
      <c r="E442" s="12" t="s">
        <v>266</v>
      </c>
      <c r="F442" s="12" t="s">
        <v>790</v>
      </c>
      <c r="G442" s="12" t="s">
        <v>1976</v>
      </c>
      <c r="H442" s="12" t="s">
        <v>2035</v>
      </c>
      <c r="I442" s="12" t="s">
        <v>57</v>
      </c>
      <c r="J442" s="12" t="s">
        <v>2036</v>
      </c>
      <c r="K442" s="16">
        <v>6.5</v>
      </c>
      <c r="L442" s="15" t="s">
        <v>49</v>
      </c>
      <c r="M442" s="15">
        <f t="shared" si="6"/>
        <v>6</v>
      </c>
      <c r="N442" s="12" t="s">
        <v>50</v>
      </c>
      <c r="O442" s="13">
        <v>0</v>
      </c>
      <c r="P442" s="12"/>
      <c r="Q442" s="12"/>
      <c r="R442" s="12"/>
      <c r="S442" s="12"/>
      <c r="T442" s="12" t="s">
        <v>50</v>
      </c>
      <c r="U442" s="13">
        <v>6</v>
      </c>
      <c r="V442" s="12"/>
      <c r="W442" s="12"/>
      <c r="X442" s="12"/>
      <c r="Y442" s="12"/>
      <c r="Z442" s="12"/>
      <c r="AA442" s="12" t="s">
        <v>50</v>
      </c>
      <c r="AB442" s="13">
        <v>0</v>
      </c>
      <c r="AC442" s="12" t="s">
        <v>50</v>
      </c>
      <c r="AD442" s="13">
        <v>0</v>
      </c>
      <c r="AE442" s="13" t="s">
        <v>1796</v>
      </c>
      <c r="AF442" s="11">
        <v>125</v>
      </c>
      <c r="AG442" s="11">
        <v>300</v>
      </c>
      <c r="AH442" s="15" t="s">
        <v>52</v>
      </c>
      <c r="AI442" s="13" t="s">
        <v>2019</v>
      </c>
      <c r="AJ442" s="15" t="s">
        <v>53</v>
      </c>
    </row>
    <row r="443" ht="94.5" spans="1:36">
      <c r="A443" s="12" t="s">
        <v>2059</v>
      </c>
      <c r="B443" s="12" t="s">
        <v>2060</v>
      </c>
      <c r="C443" s="12" t="s">
        <v>42</v>
      </c>
      <c r="D443" s="12" t="s">
        <v>70</v>
      </c>
      <c r="E443" s="12" t="s">
        <v>266</v>
      </c>
      <c r="F443" s="12" t="s">
        <v>2061</v>
      </c>
      <c r="G443" s="12" t="s">
        <v>1976</v>
      </c>
      <c r="H443" s="12" t="s">
        <v>2062</v>
      </c>
      <c r="I443" s="12" t="s">
        <v>57</v>
      </c>
      <c r="J443" s="12" t="s">
        <v>2036</v>
      </c>
      <c r="K443" s="16">
        <v>4.5</v>
      </c>
      <c r="L443" s="15" t="s">
        <v>49</v>
      </c>
      <c r="M443" s="15">
        <f t="shared" si="6"/>
        <v>4</v>
      </c>
      <c r="N443" s="12" t="s">
        <v>50</v>
      </c>
      <c r="O443" s="13">
        <v>0</v>
      </c>
      <c r="P443" s="12"/>
      <c r="Q443" s="12"/>
      <c r="R443" s="12"/>
      <c r="S443" s="12"/>
      <c r="T443" s="12" t="s">
        <v>50</v>
      </c>
      <c r="U443" s="13">
        <v>4</v>
      </c>
      <c r="V443" s="12"/>
      <c r="W443" s="12"/>
      <c r="X443" s="12"/>
      <c r="Y443" s="12"/>
      <c r="Z443" s="12"/>
      <c r="AA443" s="12" t="s">
        <v>50</v>
      </c>
      <c r="AB443" s="13">
        <v>0</v>
      </c>
      <c r="AC443" s="12" t="s">
        <v>50</v>
      </c>
      <c r="AD443" s="13">
        <v>0</v>
      </c>
      <c r="AE443" s="13" t="s">
        <v>1796</v>
      </c>
      <c r="AF443" s="11">
        <v>125</v>
      </c>
      <c r="AG443" s="11">
        <v>300</v>
      </c>
      <c r="AH443" s="15" t="s">
        <v>52</v>
      </c>
      <c r="AI443" s="13" t="s">
        <v>2019</v>
      </c>
      <c r="AJ443" s="15" t="s">
        <v>53</v>
      </c>
    </row>
    <row r="444" ht="108" spans="1:36">
      <c r="A444" s="12" t="s">
        <v>2063</v>
      </c>
      <c r="B444" s="12" t="s">
        <v>2064</v>
      </c>
      <c r="C444" s="12" t="s">
        <v>42</v>
      </c>
      <c r="D444" s="12" t="s">
        <v>70</v>
      </c>
      <c r="E444" s="12" t="s">
        <v>266</v>
      </c>
      <c r="F444" s="12" t="s">
        <v>2065</v>
      </c>
      <c r="G444" s="12" t="s">
        <v>1976</v>
      </c>
      <c r="H444" s="12" t="s">
        <v>1991</v>
      </c>
      <c r="I444" s="12" t="s">
        <v>57</v>
      </c>
      <c r="J444" s="12" t="s">
        <v>1991</v>
      </c>
      <c r="K444" s="16">
        <v>1.3</v>
      </c>
      <c r="L444" s="15" t="s">
        <v>49</v>
      </c>
      <c r="M444" s="15">
        <f t="shared" si="6"/>
        <v>1.3</v>
      </c>
      <c r="N444" s="12" t="s">
        <v>50</v>
      </c>
      <c r="O444" s="13">
        <v>0</v>
      </c>
      <c r="P444" s="12"/>
      <c r="Q444" s="12"/>
      <c r="R444" s="12"/>
      <c r="S444" s="12"/>
      <c r="T444" s="12" t="s">
        <v>50</v>
      </c>
      <c r="U444" s="13">
        <v>1.3</v>
      </c>
      <c r="V444" s="12"/>
      <c r="W444" s="12"/>
      <c r="X444" s="12"/>
      <c r="Y444" s="12"/>
      <c r="Z444" s="12"/>
      <c r="AA444" s="12" t="s">
        <v>50</v>
      </c>
      <c r="AB444" s="13">
        <v>0</v>
      </c>
      <c r="AC444" s="12" t="s">
        <v>50</v>
      </c>
      <c r="AD444" s="13">
        <v>0</v>
      </c>
      <c r="AE444" s="13" t="s">
        <v>2066</v>
      </c>
      <c r="AF444" s="11">
        <v>20.8333333333333</v>
      </c>
      <c r="AG444" s="11">
        <v>50</v>
      </c>
      <c r="AH444" s="15" t="s">
        <v>52</v>
      </c>
      <c r="AI444" s="13" t="s">
        <v>2067</v>
      </c>
      <c r="AJ444" s="15" t="s">
        <v>53</v>
      </c>
    </row>
    <row r="445" ht="108" spans="1:36">
      <c r="A445" s="12" t="s">
        <v>2068</v>
      </c>
      <c r="B445" s="12" t="s">
        <v>2069</v>
      </c>
      <c r="C445" s="12" t="s">
        <v>42</v>
      </c>
      <c r="D445" s="12" t="s">
        <v>70</v>
      </c>
      <c r="E445" s="12" t="s">
        <v>266</v>
      </c>
      <c r="F445" s="12" t="s">
        <v>2070</v>
      </c>
      <c r="G445" s="12" t="s">
        <v>1976</v>
      </c>
      <c r="H445" s="12" t="s">
        <v>1997</v>
      </c>
      <c r="I445" s="12" t="s">
        <v>57</v>
      </c>
      <c r="J445" s="12" t="s">
        <v>2003</v>
      </c>
      <c r="K445" s="16">
        <v>5</v>
      </c>
      <c r="L445" s="15" t="s">
        <v>49</v>
      </c>
      <c r="M445" s="15">
        <f t="shared" si="6"/>
        <v>5</v>
      </c>
      <c r="N445" s="12" t="s">
        <v>50</v>
      </c>
      <c r="O445" s="13">
        <v>0</v>
      </c>
      <c r="P445" s="12"/>
      <c r="Q445" s="12"/>
      <c r="R445" s="12"/>
      <c r="S445" s="12"/>
      <c r="T445" s="12" t="s">
        <v>50</v>
      </c>
      <c r="U445" s="13">
        <v>5</v>
      </c>
      <c r="V445" s="12"/>
      <c r="W445" s="12"/>
      <c r="X445" s="12"/>
      <c r="Y445" s="12"/>
      <c r="Z445" s="12"/>
      <c r="AA445" s="12" t="s">
        <v>50</v>
      </c>
      <c r="AB445" s="13">
        <v>0</v>
      </c>
      <c r="AC445" s="12" t="s">
        <v>50</v>
      </c>
      <c r="AD445" s="13">
        <v>0</v>
      </c>
      <c r="AE445" s="13" t="s">
        <v>2066</v>
      </c>
      <c r="AF445" s="11">
        <v>208.333333333333</v>
      </c>
      <c r="AG445" s="11">
        <v>500</v>
      </c>
      <c r="AH445" s="15" t="s">
        <v>52</v>
      </c>
      <c r="AI445" s="13" t="s">
        <v>2067</v>
      </c>
      <c r="AJ445" s="15" t="s">
        <v>53</v>
      </c>
    </row>
    <row r="446" ht="108" spans="1:36">
      <c r="A446" s="12" t="s">
        <v>2071</v>
      </c>
      <c r="B446" s="12" t="s">
        <v>2072</v>
      </c>
      <c r="C446" s="12" t="s">
        <v>42</v>
      </c>
      <c r="D446" s="12" t="s">
        <v>70</v>
      </c>
      <c r="E446" s="12" t="s">
        <v>266</v>
      </c>
      <c r="F446" s="12" t="s">
        <v>2073</v>
      </c>
      <c r="G446" s="12" t="s">
        <v>1976</v>
      </c>
      <c r="H446" s="12" t="s">
        <v>2017</v>
      </c>
      <c r="I446" s="12" t="s">
        <v>57</v>
      </c>
      <c r="J446" s="12" t="s">
        <v>2017</v>
      </c>
      <c r="K446" s="16">
        <v>2</v>
      </c>
      <c r="L446" s="15" t="s">
        <v>49</v>
      </c>
      <c r="M446" s="15">
        <f t="shared" si="6"/>
        <v>2</v>
      </c>
      <c r="N446" s="12" t="s">
        <v>50</v>
      </c>
      <c r="O446" s="13">
        <v>0</v>
      </c>
      <c r="P446" s="12"/>
      <c r="Q446" s="12"/>
      <c r="R446" s="12"/>
      <c r="S446" s="12"/>
      <c r="T446" s="12" t="s">
        <v>50</v>
      </c>
      <c r="U446" s="13">
        <v>2</v>
      </c>
      <c r="V446" s="12"/>
      <c r="W446" s="12"/>
      <c r="X446" s="12"/>
      <c r="Y446" s="12"/>
      <c r="Z446" s="12"/>
      <c r="AA446" s="12" t="s">
        <v>50</v>
      </c>
      <c r="AB446" s="13">
        <v>0</v>
      </c>
      <c r="AC446" s="12" t="s">
        <v>50</v>
      </c>
      <c r="AD446" s="13">
        <v>0</v>
      </c>
      <c r="AE446" s="13" t="s">
        <v>2066</v>
      </c>
      <c r="AF446" s="11">
        <v>41.6666666666667</v>
      </c>
      <c r="AG446" s="11">
        <v>100</v>
      </c>
      <c r="AH446" s="15" t="s">
        <v>52</v>
      </c>
      <c r="AI446" s="13" t="s">
        <v>2067</v>
      </c>
      <c r="AJ446" s="15" t="s">
        <v>53</v>
      </c>
    </row>
    <row r="447" ht="108" spans="1:36">
      <c r="A447" s="12" t="s">
        <v>2074</v>
      </c>
      <c r="B447" s="12" t="s">
        <v>2075</v>
      </c>
      <c r="C447" s="12" t="s">
        <v>42</v>
      </c>
      <c r="D447" s="12" t="s">
        <v>70</v>
      </c>
      <c r="E447" s="12" t="s">
        <v>266</v>
      </c>
      <c r="F447" s="12" t="s">
        <v>446</v>
      </c>
      <c r="G447" s="12" t="s">
        <v>1976</v>
      </c>
      <c r="H447" s="12" t="s">
        <v>2076</v>
      </c>
      <c r="I447" s="12" t="s">
        <v>57</v>
      </c>
      <c r="J447" s="12" t="s">
        <v>2077</v>
      </c>
      <c r="K447" s="16">
        <v>1</v>
      </c>
      <c r="L447" s="15" t="s">
        <v>49</v>
      </c>
      <c r="M447" s="15">
        <f t="shared" si="6"/>
        <v>1</v>
      </c>
      <c r="N447" s="12" t="s">
        <v>50</v>
      </c>
      <c r="O447" s="13">
        <v>0</v>
      </c>
      <c r="P447" s="12"/>
      <c r="Q447" s="12"/>
      <c r="R447" s="12"/>
      <c r="S447" s="12"/>
      <c r="T447" s="12" t="s">
        <v>50</v>
      </c>
      <c r="U447" s="13">
        <v>1</v>
      </c>
      <c r="V447" s="12"/>
      <c r="W447" s="12"/>
      <c r="X447" s="12"/>
      <c r="Y447" s="12"/>
      <c r="Z447" s="12"/>
      <c r="AA447" s="12" t="s">
        <v>50</v>
      </c>
      <c r="AB447" s="13">
        <v>0</v>
      </c>
      <c r="AC447" s="12" t="s">
        <v>50</v>
      </c>
      <c r="AD447" s="13">
        <v>0</v>
      </c>
      <c r="AE447" s="13" t="s">
        <v>2066</v>
      </c>
      <c r="AF447" s="11">
        <v>12.5</v>
      </c>
      <c r="AG447" s="11">
        <v>30</v>
      </c>
      <c r="AH447" s="15" t="s">
        <v>52</v>
      </c>
      <c r="AI447" s="13" t="s">
        <v>2067</v>
      </c>
      <c r="AJ447" s="15" t="s">
        <v>53</v>
      </c>
    </row>
    <row r="448" ht="94.5" spans="1:36">
      <c r="A448" s="12" t="s">
        <v>2078</v>
      </c>
      <c r="B448" s="12" t="s">
        <v>2079</v>
      </c>
      <c r="C448" s="12" t="s">
        <v>42</v>
      </c>
      <c r="D448" s="12" t="s">
        <v>70</v>
      </c>
      <c r="E448" s="12" t="s">
        <v>266</v>
      </c>
      <c r="F448" s="12" t="s">
        <v>790</v>
      </c>
      <c r="G448" s="12" t="s">
        <v>1976</v>
      </c>
      <c r="H448" s="12" t="s">
        <v>2080</v>
      </c>
      <c r="I448" s="12" t="s">
        <v>57</v>
      </c>
      <c r="J448" s="12" t="s">
        <v>2080</v>
      </c>
      <c r="K448" s="16">
        <v>6</v>
      </c>
      <c r="L448" s="15" t="s">
        <v>49</v>
      </c>
      <c r="M448" s="15">
        <f t="shared" si="6"/>
        <v>6</v>
      </c>
      <c r="N448" s="12" t="s">
        <v>50</v>
      </c>
      <c r="O448" s="13">
        <v>0</v>
      </c>
      <c r="P448" s="12"/>
      <c r="Q448" s="12"/>
      <c r="R448" s="12"/>
      <c r="S448" s="12"/>
      <c r="T448" s="12" t="s">
        <v>50</v>
      </c>
      <c r="U448" s="13">
        <v>6</v>
      </c>
      <c r="V448" s="12"/>
      <c r="W448" s="12"/>
      <c r="X448" s="12"/>
      <c r="Y448" s="12"/>
      <c r="Z448" s="12"/>
      <c r="AA448" s="12" t="s">
        <v>50</v>
      </c>
      <c r="AB448" s="13">
        <v>0</v>
      </c>
      <c r="AC448" s="12" t="s">
        <v>50</v>
      </c>
      <c r="AD448" s="13">
        <v>0</v>
      </c>
      <c r="AE448" s="13" t="s">
        <v>1796</v>
      </c>
      <c r="AF448" s="11">
        <v>41.6666666666667</v>
      </c>
      <c r="AG448" s="11">
        <v>100</v>
      </c>
      <c r="AH448" s="15" t="s">
        <v>52</v>
      </c>
      <c r="AI448" s="13" t="s">
        <v>2023</v>
      </c>
      <c r="AJ448" s="15" t="s">
        <v>53</v>
      </c>
    </row>
    <row r="449" ht="108" spans="1:36">
      <c r="A449" s="12" t="s">
        <v>2081</v>
      </c>
      <c r="B449" s="12" t="s">
        <v>2082</v>
      </c>
      <c r="C449" s="12" t="s">
        <v>42</v>
      </c>
      <c r="D449" s="12" t="s">
        <v>70</v>
      </c>
      <c r="E449" s="12" t="s">
        <v>266</v>
      </c>
      <c r="F449" s="12" t="s">
        <v>2083</v>
      </c>
      <c r="G449" s="12" t="s">
        <v>1976</v>
      </c>
      <c r="H449" s="12" t="s">
        <v>1987</v>
      </c>
      <c r="I449" s="12" t="s">
        <v>57</v>
      </c>
      <c r="J449" s="12" t="s">
        <v>1987</v>
      </c>
      <c r="K449" s="16">
        <v>15</v>
      </c>
      <c r="L449" s="15" t="s">
        <v>49</v>
      </c>
      <c r="M449" s="15">
        <f t="shared" si="6"/>
        <v>7</v>
      </c>
      <c r="N449" s="12" t="s">
        <v>50</v>
      </c>
      <c r="O449" s="13">
        <v>0</v>
      </c>
      <c r="P449" s="12"/>
      <c r="Q449" s="12"/>
      <c r="R449" s="12"/>
      <c r="S449" s="12"/>
      <c r="T449" s="12" t="s">
        <v>50</v>
      </c>
      <c r="U449" s="13">
        <v>7</v>
      </c>
      <c r="V449" s="12"/>
      <c r="W449" s="12"/>
      <c r="X449" s="12"/>
      <c r="Y449" s="12"/>
      <c r="Z449" s="12"/>
      <c r="AA449" s="12" t="s">
        <v>50</v>
      </c>
      <c r="AB449" s="13">
        <v>0</v>
      </c>
      <c r="AC449" s="12" t="s">
        <v>50</v>
      </c>
      <c r="AD449" s="13">
        <v>0</v>
      </c>
      <c r="AE449" s="13" t="s">
        <v>2084</v>
      </c>
      <c r="AF449" s="11">
        <v>41.6666666666667</v>
      </c>
      <c r="AG449" s="11">
        <v>100</v>
      </c>
      <c r="AH449" s="15" t="s">
        <v>52</v>
      </c>
      <c r="AI449" s="13" t="s">
        <v>1999</v>
      </c>
      <c r="AJ449" s="15" t="s">
        <v>53</v>
      </c>
    </row>
    <row r="450" ht="94.5" spans="1:36">
      <c r="A450" s="12" t="s">
        <v>2085</v>
      </c>
      <c r="B450" s="12" t="s">
        <v>2086</v>
      </c>
      <c r="C450" s="12" t="s">
        <v>42</v>
      </c>
      <c r="D450" s="12" t="s">
        <v>70</v>
      </c>
      <c r="E450" s="12" t="s">
        <v>266</v>
      </c>
      <c r="F450" s="12" t="s">
        <v>2087</v>
      </c>
      <c r="G450" s="12" t="s">
        <v>1976</v>
      </c>
      <c r="H450" s="12" t="s">
        <v>2017</v>
      </c>
      <c r="I450" s="12" t="s">
        <v>57</v>
      </c>
      <c r="J450" s="12" t="s">
        <v>2018</v>
      </c>
      <c r="K450" s="16">
        <v>5.72</v>
      </c>
      <c r="L450" s="15" t="s">
        <v>49</v>
      </c>
      <c r="M450" s="15">
        <f t="shared" si="6"/>
        <v>5.28</v>
      </c>
      <c r="N450" s="12" t="s">
        <v>50</v>
      </c>
      <c r="O450" s="13">
        <v>0</v>
      </c>
      <c r="P450" s="12"/>
      <c r="Q450" s="12"/>
      <c r="R450" s="12"/>
      <c r="S450" s="12"/>
      <c r="T450" s="12" t="s">
        <v>50</v>
      </c>
      <c r="U450" s="13">
        <v>5.28</v>
      </c>
      <c r="V450" s="12"/>
      <c r="W450" s="12"/>
      <c r="X450" s="12"/>
      <c r="Y450" s="12"/>
      <c r="Z450" s="12"/>
      <c r="AA450" s="12" t="s">
        <v>50</v>
      </c>
      <c r="AB450" s="13">
        <v>0</v>
      </c>
      <c r="AC450" s="12" t="s">
        <v>50</v>
      </c>
      <c r="AD450" s="13">
        <v>0</v>
      </c>
      <c r="AE450" s="13" t="s">
        <v>2088</v>
      </c>
      <c r="AF450" s="11">
        <v>33.3333333333333</v>
      </c>
      <c r="AG450" s="11">
        <v>80</v>
      </c>
      <c r="AH450" s="15" t="s">
        <v>52</v>
      </c>
      <c r="AI450" s="13" t="s">
        <v>2019</v>
      </c>
      <c r="AJ450" s="15" t="s">
        <v>53</v>
      </c>
    </row>
    <row r="451" ht="94.5" spans="1:36">
      <c r="A451" s="12" t="s">
        <v>2089</v>
      </c>
      <c r="B451" s="12" t="s">
        <v>2090</v>
      </c>
      <c r="C451" s="12" t="s">
        <v>42</v>
      </c>
      <c r="D451" s="12" t="s">
        <v>70</v>
      </c>
      <c r="E451" s="12" t="s">
        <v>266</v>
      </c>
      <c r="F451" s="12" t="s">
        <v>2091</v>
      </c>
      <c r="G451" s="12" t="s">
        <v>1976</v>
      </c>
      <c r="H451" s="12" t="s">
        <v>1991</v>
      </c>
      <c r="I451" s="12" t="s">
        <v>57</v>
      </c>
      <c r="J451" s="12" t="s">
        <v>58</v>
      </c>
      <c r="K451" s="16">
        <v>134</v>
      </c>
      <c r="L451" s="15" t="s">
        <v>49</v>
      </c>
      <c r="M451" s="15">
        <f t="shared" si="6"/>
        <v>134</v>
      </c>
      <c r="N451" s="12" t="s">
        <v>50</v>
      </c>
      <c r="O451" s="13">
        <v>0</v>
      </c>
      <c r="P451" s="12"/>
      <c r="Q451" s="12"/>
      <c r="R451" s="12"/>
      <c r="S451" s="12"/>
      <c r="T451" s="12" t="s">
        <v>50</v>
      </c>
      <c r="U451" s="13">
        <v>0</v>
      </c>
      <c r="V451" s="12"/>
      <c r="W451" s="12"/>
      <c r="X451" s="12"/>
      <c r="Y451" s="12"/>
      <c r="Z451" s="12"/>
      <c r="AA451" s="12" t="s">
        <v>50</v>
      </c>
      <c r="AB451" s="13">
        <v>134</v>
      </c>
      <c r="AC451" s="12" t="s">
        <v>50</v>
      </c>
      <c r="AD451" s="13">
        <v>0</v>
      </c>
      <c r="AE451" s="13" t="s">
        <v>2092</v>
      </c>
      <c r="AF451" s="11">
        <v>83.3333333333333</v>
      </c>
      <c r="AG451" s="11">
        <v>200</v>
      </c>
      <c r="AH451" s="15" t="s">
        <v>52</v>
      </c>
      <c r="AI451" s="13" t="s">
        <v>2093</v>
      </c>
      <c r="AJ451" s="15" t="s">
        <v>53</v>
      </c>
    </row>
    <row r="452" ht="67.5" spans="1:36">
      <c r="A452" s="12" t="s">
        <v>2094</v>
      </c>
      <c r="B452" s="12" t="s">
        <v>2095</v>
      </c>
      <c r="C452" s="12" t="s">
        <v>42</v>
      </c>
      <c r="D452" s="12" t="s">
        <v>43</v>
      </c>
      <c r="E452" s="12" t="s">
        <v>44</v>
      </c>
      <c r="F452" s="13" t="s">
        <v>2096</v>
      </c>
      <c r="G452" s="12" t="s">
        <v>2097</v>
      </c>
      <c r="H452" s="12" t="s">
        <v>2097</v>
      </c>
      <c r="I452" s="12" t="s">
        <v>57</v>
      </c>
      <c r="J452" s="12" t="s">
        <v>2097</v>
      </c>
      <c r="K452" s="16">
        <v>15.1</v>
      </c>
      <c r="L452" s="15" t="s">
        <v>49</v>
      </c>
      <c r="M452" s="15">
        <f t="shared" si="6"/>
        <v>15.1</v>
      </c>
      <c r="N452" s="12" t="s">
        <v>50</v>
      </c>
      <c r="O452" s="13">
        <v>15.1</v>
      </c>
      <c r="P452" s="12"/>
      <c r="Q452" s="12"/>
      <c r="R452" s="12"/>
      <c r="S452" s="12"/>
      <c r="T452" s="12" t="s">
        <v>50</v>
      </c>
      <c r="U452" s="13">
        <v>0</v>
      </c>
      <c r="V452" s="12"/>
      <c r="W452" s="12"/>
      <c r="X452" s="12"/>
      <c r="Y452" s="12"/>
      <c r="Z452" s="12"/>
      <c r="AA452" s="12" t="s">
        <v>50</v>
      </c>
      <c r="AB452" s="13">
        <v>0</v>
      </c>
      <c r="AC452" s="12" t="s">
        <v>50</v>
      </c>
      <c r="AD452" s="13">
        <v>0</v>
      </c>
      <c r="AE452" s="12" t="s">
        <v>2098</v>
      </c>
      <c r="AF452" s="11">
        <v>290.833333333333</v>
      </c>
      <c r="AG452" s="11">
        <v>698</v>
      </c>
      <c r="AH452" s="15" t="s">
        <v>52</v>
      </c>
      <c r="AI452" s="12" t="s">
        <v>2099</v>
      </c>
      <c r="AJ452" s="15" t="s">
        <v>53</v>
      </c>
    </row>
    <row r="453" ht="54" spans="1:36">
      <c r="A453" s="12" t="s">
        <v>2100</v>
      </c>
      <c r="B453" s="12" t="s">
        <v>2101</v>
      </c>
      <c r="C453" s="12" t="s">
        <v>42</v>
      </c>
      <c r="D453" s="12" t="s">
        <v>43</v>
      </c>
      <c r="E453" s="12" t="s">
        <v>44</v>
      </c>
      <c r="F453" s="13" t="s">
        <v>2102</v>
      </c>
      <c r="G453" s="12" t="s">
        <v>2097</v>
      </c>
      <c r="H453" s="12" t="s">
        <v>2103</v>
      </c>
      <c r="I453" s="12" t="s">
        <v>57</v>
      </c>
      <c r="J453" s="12" t="s">
        <v>2104</v>
      </c>
      <c r="K453" s="16">
        <v>26</v>
      </c>
      <c r="L453" s="15" t="s">
        <v>49</v>
      </c>
      <c r="M453" s="15">
        <f t="shared" si="6"/>
        <v>26</v>
      </c>
      <c r="N453" s="12" t="s">
        <v>50</v>
      </c>
      <c r="O453" s="13">
        <v>0</v>
      </c>
      <c r="P453" s="12"/>
      <c r="Q453" s="12"/>
      <c r="R453" s="12"/>
      <c r="S453" s="12"/>
      <c r="T453" s="12" t="s">
        <v>50</v>
      </c>
      <c r="U453" s="13">
        <v>26</v>
      </c>
      <c r="V453" s="12"/>
      <c r="W453" s="12"/>
      <c r="X453" s="12"/>
      <c r="Y453" s="12"/>
      <c r="Z453" s="12"/>
      <c r="AA453" s="12" t="s">
        <v>50</v>
      </c>
      <c r="AB453" s="13">
        <v>0</v>
      </c>
      <c r="AC453" s="12" t="s">
        <v>50</v>
      </c>
      <c r="AD453" s="13">
        <v>0</v>
      </c>
      <c r="AE453" s="15" t="s">
        <v>2105</v>
      </c>
      <c r="AF453" s="11">
        <v>87.5</v>
      </c>
      <c r="AG453" s="11">
        <v>210</v>
      </c>
      <c r="AH453" s="15" t="s">
        <v>52</v>
      </c>
      <c r="AI453" s="12" t="s">
        <v>2106</v>
      </c>
      <c r="AJ453" s="15" t="s">
        <v>53</v>
      </c>
    </row>
    <row r="454" ht="67.5" spans="1:36">
      <c r="A454" s="12" t="s">
        <v>2107</v>
      </c>
      <c r="B454" s="12" t="s">
        <v>2108</v>
      </c>
      <c r="C454" s="12" t="s">
        <v>42</v>
      </c>
      <c r="D454" s="12" t="s">
        <v>43</v>
      </c>
      <c r="E454" s="12" t="s">
        <v>44</v>
      </c>
      <c r="F454" s="13" t="s">
        <v>2109</v>
      </c>
      <c r="G454" s="12" t="s">
        <v>2097</v>
      </c>
      <c r="H454" s="12" t="s">
        <v>2110</v>
      </c>
      <c r="I454" s="12" t="s">
        <v>57</v>
      </c>
      <c r="J454" s="12" t="s">
        <v>2111</v>
      </c>
      <c r="K454" s="16">
        <v>44</v>
      </c>
      <c r="L454" s="15" t="s">
        <v>49</v>
      </c>
      <c r="M454" s="15">
        <f t="shared" si="6"/>
        <v>21</v>
      </c>
      <c r="N454" s="12" t="s">
        <v>50</v>
      </c>
      <c r="O454" s="13">
        <v>0</v>
      </c>
      <c r="P454" s="12"/>
      <c r="Q454" s="12"/>
      <c r="R454" s="12"/>
      <c r="S454" s="12"/>
      <c r="T454" s="12" t="s">
        <v>50</v>
      </c>
      <c r="U454" s="13">
        <v>21</v>
      </c>
      <c r="V454" s="12"/>
      <c r="W454" s="12"/>
      <c r="X454" s="12"/>
      <c r="Y454" s="12"/>
      <c r="Z454" s="12"/>
      <c r="AA454" s="12" t="s">
        <v>50</v>
      </c>
      <c r="AB454" s="13">
        <v>0</v>
      </c>
      <c r="AC454" s="12" t="s">
        <v>50</v>
      </c>
      <c r="AD454" s="13">
        <v>0</v>
      </c>
      <c r="AE454" s="15" t="s">
        <v>2112</v>
      </c>
      <c r="AF454" s="11">
        <v>175</v>
      </c>
      <c r="AG454" s="11">
        <v>420</v>
      </c>
      <c r="AH454" s="15" t="s">
        <v>52</v>
      </c>
      <c r="AI454" s="12" t="s">
        <v>2113</v>
      </c>
      <c r="AJ454" s="15" t="s">
        <v>53</v>
      </c>
    </row>
    <row r="455" ht="67.5" spans="1:36">
      <c r="A455" s="12" t="s">
        <v>2114</v>
      </c>
      <c r="B455" s="12" t="s">
        <v>2115</v>
      </c>
      <c r="C455" s="12" t="s">
        <v>42</v>
      </c>
      <c r="D455" s="12" t="s">
        <v>43</v>
      </c>
      <c r="E455" s="12" t="s">
        <v>44</v>
      </c>
      <c r="F455" s="13" t="s">
        <v>2116</v>
      </c>
      <c r="G455" s="12" t="s">
        <v>2097</v>
      </c>
      <c r="H455" s="12" t="s">
        <v>2110</v>
      </c>
      <c r="I455" s="12" t="s">
        <v>57</v>
      </c>
      <c r="J455" s="12" t="s">
        <v>2111</v>
      </c>
      <c r="K455" s="16">
        <v>21</v>
      </c>
      <c r="L455" s="15" t="s">
        <v>49</v>
      </c>
      <c r="M455" s="15">
        <f t="shared" si="6"/>
        <v>10</v>
      </c>
      <c r="N455" s="12" t="s">
        <v>50</v>
      </c>
      <c r="O455" s="13">
        <v>0</v>
      </c>
      <c r="P455" s="12"/>
      <c r="Q455" s="12"/>
      <c r="R455" s="12"/>
      <c r="S455" s="12"/>
      <c r="T455" s="12" t="s">
        <v>50</v>
      </c>
      <c r="U455" s="13">
        <v>10</v>
      </c>
      <c r="V455" s="12"/>
      <c r="W455" s="12"/>
      <c r="X455" s="12"/>
      <c r="Y455" s="12"/>
      <c r="Z455" s="12"/>
      <c r="AA455" s="12" t="s">
        <v>50</v>
      </c>
      <c r="AB455" s="13">
        <v>0</v>
      </c>
      <c r="AC455" s="12" t="s">
        <v>50</v>
      </c>
      <c r="AD455" s="13">
        <v>0</v>
      </c>
      <c r="AE455" s="15" t="s">
        <v>2112</v>
      </c>
      <c r="AF455" s="11">
        <v>244.166666666667</v>
      </c>
      <c r="AG455" s="11">
        <v>586</v>
      </c>
      <c r="AH455" s="15" t="s">
        <v>52</v>
      </c>
      <c r="AI455" s="12" t="s">
        <v>2113</v>
      </c>
      <c r="AJ455" s="15" t="s">
        <v>53</v>
      </c>
    </row>
    <row r="456" ht="67.5" spans="1:36">
      <c r="A456" s="12" t="s">
        <v>2117</v>
      </c>
      <c r="B456" s="12" t="s">
        <v>2118</v>
      </c>
      <c r="C456" s="12" t="s">
        <v>42</v>
      </c>
      <c r="D456" s="12" t="s">
        <v>43</v>
      </c>
      <c r="E456" s="12" t="s">
        <v>44</v>
      </c>
      <c r="F456" s="13" t="s">
        <v>2119</v>
      </c>
      <c r="G456" s="12" t="s">
        <v>2097</v>
      </c>
      <c r="H456" s="12" t="s">
        <v>2120</v>
      </c>
      <c r="I456" s="12" t="s">
        <v>57</v>
      </c>
      <c r="J456" s="12" t="s">
        <v>2121</v>
      </c>
      <c r="K456" s="16">
        <v>3</v>
      </c>
      <c r="L456" s="15" t="s">
        <v>49</v>
      </c>
      <c r="M456" s="15">
        <f t="shared" ref="M456:M506" si="7">SUM(O456:S456,U456:Z456,AB456,AD456)</f>
        <v>3</v>
      </c>
      <c r="N456" s="12" t="s">
        <v>50</v>
      </c>
      <c r="O456" s="13">
        <v>0</v>
      </c>
      <c r="P456" s="12"/>
      <c r="Q456" s="12"/>
      <c r="R456" s="12"/>
      <c r="S456" s="12"/>
      <c r="T456" s="12" t="s">
        <v>50</v>
      </c>
      <c r="U456" s="13">
        <v>3</v>
      </c>
      <c r="V456" s="12"/>
      <c r="W456" s="12"/>
      <c r="X456" s="12"/>
      <c r="Y456" s="12"/>
      <c r="Z456" s="12"/>
      <c r="AA456" s="12" t="s">
        <v>50</v>
      </c>
      <c r="AB456" s="13">
        <v>0</v>
      </c>
      <c r="AC456" s="12" t="s">
        <v>50</v>
      </c>
      <c r="AD456" s="13">
        <v>0</v>
      </c>
      <c r="AE456" s="15" t="s">
        <v>2122</v>
      </c>
      <c r="AF456" s="11">
        <v>65.8333333333333</v>
      </c>
      <c r="AG456" s="11">
        <v>158</v>
      </c>
      <c r="AH456" s="15" t="s">
        <v>52</v>
      </c>
      <c r="AI456" s="12" t="s">
        <v>2113</v>
      </c>
      <c r="AJ456" s="15" t="s">
        <v>53</v>
      </c>
    </row>
    <row r="457" ht="67.5" spans="1:36">
      <c r="A457" s="12" t="s">
        <v>2123</v>
      </c>
      <c r="B457" s="12" t="s">
        <v>2124</v>
      </c>
      <c r="C457" s="12" t="s">
        <v>42</v>
      </c>
      <c r="D457" s="12" t="s">
        <v>43</v>
      </c>
      <c r="E457" s="12" t="s">
        <v>44</v>
      </c>
      <c r="F457" s="13" t="s">
        <v>2119</v>
      </c>
      <c r="G457" s="12" t="s">
        <v>2097</v>
      </c>
      <c r="H457" s="12" t="s">
        <v>2120</v>
      </c>
      <c r="I457" s="12" t="s">
        <v>57</v>
      </c>
      <c r="J457" s="12" t="s">
        <v>2121</v>
      </c>
      <c r="K457" s="16">
        <v>3</v>
      </c>
      <c r="L457" s="15" t="s">
        <v>49</v>
      </c>
      <c r="M457" s="15">
        <f t="shared" si="7"/>
        <v>3</v>
      </c>
      <c r="N457" s="12" t="s">
        <v>50</v>
      </c>
      <c r="O457" s="13">
        <v>0</v>
      </c>
      <c r="P457" s="12"/>
      <c r="Q457" s="12"/>
      <c r="R457" s="12"/>
      <c r="S457" s="12"/>
      <c r="T457" s="12" t="s">
        <v>50</v>
      </c>
      <c r="U457" s="13">
        <v>3</v>
      </c>
      <c r="V457" s="12"/>
      <c r="W457" s="12"/>
      <c r="X457" s="12"/>
      <c r="Y457" s="12"/>
      <c r="Z457" s="12"/>
      <c r="AA457" s="12" t="s">
        <v>50</v>
      </c>
      <c r="AB457" s="13">
        <v>0</v>
      </c>
      <c r="AC457" s="12" t="s">
        <v>50</v>
      </c>
      <c r="AD457" s="13">
        <v>0</v>
      </c>
      <c r="AE457" s="15" t="s">
        <v>2122</v>
      </c>
      <c r="AF457" s="11">
        <v>150</v>
      </c>
      <c r="AG457" s="11">
        <v>360</v>
      </c>
      <c r="AH457" s="15" t="s">
        <v>52</v>
      </c>
      <c r="AI457" s="12" t="s">
        <v>2113</v>
      </c>
      <c r="AJ457" s="15" t="s">
        <v>53</v>
      </c>
    </row>
    <row r="458" ht="67.5" spans="1:36">
      <c r="A458" s="12" t="s">
        <v>2125</v>
      </c>
      <c r="B458" s="12" t="s">
        <v>2126</v>
      </c>
      <c r="C458" s="12" t="s">
        <v>42</v>
      </c>
      <c r="D458" s="12" t="s">
        <v>43</v>
      </c>
      <c r="E458" s="12" t="s">
        <v>44</v>
      </c>
      <c r="F458" s="13" t="s">
        <v>2127</v>
      </c>
      <c r="G458" s="12" t="s">
        <v>2097</v>
      </c>
      <c r="H458" s="12" t="s">
        <v>2120</v>
      </c>
      <c r="I458" s="12" t="s">
        <v>57</v>
      </c>
      <c r="J458" s="12" t="s">
        <v>57</v>
      </c>
      <c r="K458" s="16">
        <v>44</v>
      </c>
      <c r="L458" s="15" t="s">
        <v>49</v>
      </c>
      <c r="M458" s="15">
        <f t="shared" si="7"/>
        <v>24</v>
      </c>
      <c r="N458" s="12" t="s">
        <v>50</v>
      </c>
      <c r="O458" s="13">
        <v>0</v>
      </c>
      <c r="P458" s="12"/>
      <c r="Q458" s="12"/>
      <c r="R458" s="12"/>
      <c r="S458" s="12"/>
      <c r="T458" s="12" t="s">
        <v>50</v>
      </c>
      <c r="U458" s="13">
        <v>24</v>
      </c>
      <c r="V458" s="12"/>
      <c r="W458" s="12"/>
      <c r="X458" s="12"/>
      <c r="Y458" s="12"/>
      <c r="Z458" s="12"/>
      <c r="AA458" s="12" t="s">
        <v>50</v>
      </c>
      <c r="AB458" s="13">
        <v>0</v>
      </c>
      <c r="AC458" s="12" t="s">
        <v>50</v>
      </c>
      <c r="AD458" s="13">
        <v>0</v>
      </c>
      <c r="AE458" s="15" t="s">
        <v>2105</v>
      </c>
      <c r="AF458" s="11">
        <v>175</v>
      </c>
      <c r="AG458" s="11">
        <v>420</v>
      </c>
      <c r="AH458" s="15" t="s">
        <v>52</v>
      </c>
      <c r="AI458" s="12" t="s">
        <v>2113</v>
      </c>
      <c r="AJ458" s="15" t="s">
        <v>53</v>
      </c>
    </row>
    <row r="459" ht="54" spans="1:36">
      <c r="A459" s="12" t="s">
        <v>2128</v>
      </c>
      <c r="B459" s="12" t="s">
        <v>2129</v>
      </c>
      <c r="C459" s="12" t="s">
        <v>42</v>
      </c>
      <c r="D459" s="12" t="s">
        <v>43</v>
      </c>
      <c r="E459" s="12" t="s">
        <v>44</v>
      </c>
      <c r="F459" s="13" t="s">
        <v>2130</v>
      </c>
      <c r="G459" s="12" t="s">
        <v>2097</v>
      </c>
      <c r="H459" s="12" t="s">
        <v>2131</v>
      </c>
      <c r="I459" s="12" t="s">
        <v>57</v>
      </c>
      <c r="J459" s="12" t="s">
        <v>2132</v>
      </c>
      <c r="K459" s="16">
        <v>17</v>
      </c>
      <c r="L459" s="15" t="s">
        <v>49</v>
      </c>
      <c r="M459" s="15">
        <f t="shared" si="7"/>
        <v>14.5</v>
      </c>
      <c r="N459" s="12" t="s">
        <v>50</v>
      </c>
      <c r="O459" s="13">
        <v>0</v>
      </c>
      <c r="P459" s="12"/>
      <c r="Q459" s="12"/>
      <c r="R459" s="12"/>
      <c r="S459" s="12"/>
      <c r="T459" s="12" t="s">
        <v>50</v>
      </c>
      <c r="U459" s="13">
        <v>14.5</v>
      </c>
      <c r="V459" s="12"/>
      <c r="W459" s="12"/>
      <c r="X459" s="12"/>
      <c r="Y459" s="12"/>
      <c r="Z459" s="12"/>
      <c r="AA459" s="12" t="s">
        <v>50</v>
      </c>
      <c r="AB459" s="13">
        <v>0</v>
      </c>
      <c r="AC459" s="12" t="s">
        <v>50</v>
      </c>
      <c r="AD459" s="13">
        <v>0</v>
      </c>
      <c r="AE459" s="15" t="s">
        <v>2133</v>
      </c>
      <c r="AF459" s="11">
        <v>125</v>
      </c>
      <c r="AG459" s="11">
        <v>300</v>
      </c>
      <c r="AH459" s="15" t="s">
        <v>52</v>
      </c>
      <c r="AI459" s="12" t="s">
        <v>2134</v>
      </c>
      <c r="AJ459" s="15" t="s">
        <v>53</v>
      </c>
    </row>
    <row r="460" ht="67.5" spans="1:36">
      <c r="A460" s="12" t="s">
        <v>2135</v>
      </c>
      <c r="B460" s="12" t="s">
        <v>2136</v>
      </c>
      <c r="C460" s="12" t="s">
        <v>42</v>
      </c>
      <c r="D460" s="12" t="s">
        <v>43</v>
      </c>
      <c r="E460" s="12" t="s">
        <v>44</v>
      </c>
      <c r="F460" s="13" t="s">
        <v>2137</v>
      </c>
      <c r="G460" s="12" t="s">
        <v>2097</v>
      </c>
      <c r="H460" s="12" t="s">
        <v>2131</v>
      </c>
      <c r="I460" s="12" t="s">
        <v>57</v>
      </c>
      <c r="J460" s="12" t="s">
        <v>2132</v>
      </c>
      <c r="K460" s="16">
        <v>21</v>
      </c>
      <c r="L460" s="15" t="s">
        <v>49</v>
      </c>
      <c r="M460" s="15">
        <f t="shared" si="7"/>
        <v>20</v>
      </c>
      <c r="N460" s="12" t="s">
        <v>50</v>
      </c>
      <c r="O460" s="13">
        <v>0</v>
      </c>
      <c r="P460" s="12"/>
      <c r="Q460" s="12"/>
      <c r="R460" s="12"/>
      <c r="S460" s="12"/>
      <c r="T460" s="12" t="s">
        <v>50</v>
      </c>
      <c r="U460" s="13">
        <v>20</v>
      </c>
      <c r="V460" s="12"/>
      <c r="W460" s="12"/>
      <c r="X460" s="12"/>
      <c r="Y460" s="12"/>
      <c r="Z460" s="12"/>
      <c r="AA460" s="12" t="s">
        <v>50</v>
      </c>
      <c r="AB460" s="13">
        <v>0</v>
      </c>
      <c r="AC460" s="12" t="s">
        <v>50</v>
      </c>
      <c r="AD460" s="13">
        <v>0</v>
      </c>
      <c r="AE460" s="15" t="s">
        <v>2133</v>
      </c>
      <c r="AF460" s="11">
        <v>83.3333333333333</v>
      </c>
      <c r="AG460" s="11">
        <v>200</v>
      </c>
      <c r="AH460" s="15" t="s">
        <v>52</v>
      </c>
      <c r="AI460" s="12" t="s">
        <v>2113</v>
      </c>
      <c r="AJ460" s="15" t="s">
        <v>53</v>
      </c>
    </row>
    <row r="461" ht="67.5" spans="1:36">
      <c r="A461" s="12" t="s">
        <v>2138</v>
      </c>
      <c r="B461" s="12" t="s">
        <v>2139</v>
      </c>
      <c r="C461" s="12" t="s">
        <v>42</v>
      </c>
      <c r="D461" s="12" t="s">
        <v>43</v>
      </c>
      <c r="E461" s="12" t="s">
        <v>44</v>
      </c>
      <c r="F461" s="13" t="s">
        <v>2140</v>
      </c>
      <c r="G461" s="12" t="s">
        <v>2097</v>
      </c>
      <c r="H461" s="12" t="s">
        <v>2131</v>
      </c>
      <c r="I461" s="12" t="s">
        <v>57</v>
      </c>
      <c r="J461" s="12" t="s">
        <v>2132</v>
      </c>
      <c r="K461" s="16">
        <v>6</v>
      </c>
      <c r="L461" s="15" t="s">
        <v>49</v>
      </c>
      <c r="M461" s="15">
        <f t="shared" si="7"/>
        <v>5</v>
      </c>
      <c r="N461" s="12" t="s">
        <v>50</v>
      </c>
      <c r="O461" s="13">
        <v>0</v>
      </c>
      <c r="P461" s="12"/>
      <c r="Q461" s="12"/>
      <c r="R461" s="12"/>
      <c r="S461" s="12"/>
      <c r="T461" s="12" t="s">
        <v>50</v>
      </c>
      <c r="U461" s="13">
        <v>5</v>
      </c>
      <c r="V461" s="12"/>
      <c r="W461" s="12"/>
      <c r="X461" s="12"/>
      <c r="Y461" s="12"/>
      <c r="Z461" s="12"/>
      <c r="AA461" s="12" t="s">
        <v>50</v>
      </c>
      <c r="AB461" s="13">
        <v>0</v>
      </c>
      <c r="AC461" s="12" t="s">
        <v>50</v>
      </c>
      <c r="AD461" s="13">
        <v>0</v>
      </c>
      <c r="AE461" s="15" t="s">
        <v>2133</v>
      </c>
      <c r="AF461" s="11">
        <v>45.8333333333333</v>
      </c>
      <c r="AG461" s="11">
        <v>110</v>
      </c>
      <c r="AH461" s="15" t="s">
        <v>52</v>
      </c>
      <c r="AI461" s="12" t="s">
        <v>2113</v>
      </c>
      <c r="AJ461" s="15" t="s">
        <v>53</v>
      </c>
    </row>
    <row r="462" ht="67.5" spans="1:36">
      <c r="A462" s="12" t="s">
        <v>2141</v>
      </c>
      <c r="B462" s="12" t="s">
        <v>2142</v>
      </c>
      <c r="C462" s="12" t="s">
        <v>42</v>
      </c>
      <c r="D462" s="12" t="s">
        <v>43</v>
      </c>
      <c r="E462" s="12" t="s">
        <v>44</v>
      </c>
      <c r="F462" s="13" t="s">
        <v>2143</v>
      </c>
      <c r="G462" s="12" t="s">
        <v>2097</v>
      </c>
      <c r="H462" s="12" t="s">
        <v>2131</v>
      </c>
      <c r="I462" s="12" t="s">
        <v>57</v>
      </c>
      <c r="J462" s="12" t="s">
        <v>2131</v>
      </c>
      <c r="K462" s="16">
        <v>32</v>
      </c>
      <c r="L462" s="15" t="s">
        <v>49</v>
      </c>
      <c r="M462" s="15">
        <f t="shared" si="7"/>
        <v>32</v>
      </c>
      <c r="N462" s="12" t="s">
        <v>50</v>
      </c>
      <c r="O462" s="13">
        <v>0</v>
      </c>
      <c r="P462" s="12"/>
      <c r="Q462" s="12"/>
      <c r="R462" s="12"/>
      <c r="S462" s="12"/>
      <c r="T462" s="12" t="s">
        <v>50</v>
      </c>
      <c r="U462" s="13">
        <v>32</v>
      </c>
      <c r="V462" s="12"/>
      <c r="W462" s="12"/>
      <c r="X462" s="12"/>
      <c r="Y462" s="12"/>
      <c r="Z462" s="12"/>
      <c r="AA462" s="12" t="s">
        <v>50</v>
      </c>
      <c r="AB462" s="13">
        <v>0</v>
      </c>
      <c r="AC462" s="12" t="s">
        <v>50</v>
      </c>
      <c r="AD462" s="13">
        <v>0</v>
      </c>
      <c r="AE462" s="15" t="s">
        <v>2105</v>
      </c>
      <c r="AF462" s="11">
        <v>208.333333333333</v>
      </c>
      <c r="AG462" s="11">
        <v>500</v>
      </c>
      <c r="AH462" s="15" t="s">
        <v>52</v>
      </c>
      <c r="AI462" s="12" t="s">
        <v>2113</v>
      </c>
      <c r="AJ462" s="15" t="s">
        <v>53</v>
      </c>
    </row>
    <row r="463" ht="67.5" spans="1:36">
      <c r="A463" s="12" t="s">
        <v>2144</v>
      </c>
      <c r="B463" s="12" t="s">
        <v>2145</v>
      </c>
      <c r="C463" s="12" t="s">
        <v>42</v>
      </c>
      <c r="D463" s="12" t="s">
        <v>43</v>
      </c>
      <c r="E463" s="12" t="s">
        <v>44</v>
      </c>
      <c r="F463" s="13" t="s">
        <v>2146</v>
      </c>
      <c r="G463" s="12" t="s">
        <v>2097</v>
      </c>
      <c r="H463" s="12" t="s">
        <v>2147</v>
      </c>
      <c r="I463" s="12" t="s">
        <v>57</v>
      </c>
      <c r="J463" s="12" t="s">
        <v>2148</v>
      </c>
      <c r="K463" s="16">
        <v>16.8</v>
      </c>
      <c r="L463" s="15" t="s">
        <v>49</v>
      </c>
      <c r="M463" s="15">
        <f t="shared" si="7"/>
        <v>15</v>
      </c>
      <c r="N463" s="12" t="s">
        <v>50</v>
      </c>
      <c r="O463" s="13">
        <v>15</v>
      </c>
      <c r="P463" s="12"/>
      <c r="Q463" s="12"/>
      <c r="R463" s="12"/>
      <c r="S463" s="12"/>
      <c r="T463" s="12" t="s">
        <v>50</v>
      </c>
      <c r="U463" s="13">
        <v>0</v>
      </c>
      <c r="V463" s="12"/>
      <c r="W463" s="12"/>
      <c r="X463" s="12"/>
      <c r="Y463" s="12"/>
      <c r="Z463" s="12"/>
      <c r="AA463" s="12" t="s">
        <v>50</v>
      </c>
      <c r="AB463" s="13">
        <v>0</v>
      </c>
      <c r="AC463" s="12" t="s">
        <v>50</v>
      </c>
      <c r="AD463" s="13">
        <v>0</v>
      </c>
      <c r="AE463" s="15" t="s">
        <v>2122</v>
      </c>
      <c r="AF463" s="11">
        <v>179.166666666667</v>
      </c>
      <c r="AG463" s="11">
        <v>430</v>
      </c>
      <c r="AH463" s="15" t="s">
        <v>52</v>
      </c>
      <c r="AI463" s="12" t="s">
        <v>2149</v>
      </c>
      <c r="AJ463" s="15" t="s">
        <v>53</v>
      </c>
    </row>
    <row r="464" ht="67.5" spans="1:36">
      <c r="A464" s="12" t="s">
        <v>2150</v>
      </c>
      <c r="B464" s="12" t="s">
        <v>2151</v>
      </c>
      <c r="C464" s="12" t="s">
        <v>42</v>
      </c>
      <c r="D464" s="12" t="s">
        <v>43</v>
      </c>
      <c r="E464" s="12" t="s">
        <v>44</v>
      </c>
      <c r="F464" s="13" t="s">
        <v>2152</v>
      </c>
      <c r="G464" s="12" t="s">
        <v>2097</v>
      </c>
      <c r="H464" s="12" t="s">
        <v>2153</v>
      </c>
      <c r="I464" s="12" t="s">
        <v>57</v>
      </c>
      <c r="J464" s="12" t="s">
        <v>2154</v>
      </c>
      <c r="K464" s="16">
        <v>46.8</v>
      </c>
      <c r="L464" s="15" t="s">
        <v>49</v>
      </c>
      <c r="M464" s="15">
        <f t="shared" si="7"/>
        <v>44.93</v>
      </c>
      <c r="N464" s="12" t="s">
        <v>50</v>
      </c>
      <c r="O464" s="13">
        <v>0</v>
      </c>
      <c r="P464" s="12"/>
      <c r="Q464" s="12"/>
      <c r="R464" s="12"/>
      <c r="S464" s="12"/>
      <c r="T464" s="12" t="s">
        <v>50</v>
      </c>
      <c r="U464" s="13">
        <v>44.93</v>
      </c>
      <c r="V464" s="12"/>
      <c r="W464" s="12"/>
      <c r="X464" s="12"/>
      <c r="Y464" s="12"/>
      <c r="Z464" s="12"/>
      <c r="AA464" s="12" t="s">
        <v>50</v>
      </c>
      <c r="AB464" s="13">
        <v>0</v>
      </c>
      <c r="AC464" s="12" t="s">
        <v>50</v>
      </c>
      <c r="AD464" s="13">
        <v>0</v>
      </c>
      <c r="AE464" s="15" t="s">
        <v>2122</v>
      </c>
      <c r="AF464" s="11">
        <v>272.083333333333</v>
      </c>
      <c r="AG464" s="11">
        <v>653</v>
      </c>
      <c r="AH464" s="15" t="s">
        <v>52</v>
      </c>
      <c r="AI464" s="12" t="s">
        <v>2149</v>
      </c>
      <c r="AJ464" s="15" t="s">
        <v>53</v>
      </c>
    </row>
    <row r="465" ht="67.5" spans="1:36">
      <c r="A465" s="12" t="s">
        <v>2155</v>
      </c>
      <c r="B465" s="12" t="s">
        <v>2156</v>
      </c>
      <c r="C465" s="12" t="s">
        <v>42</v>
      </c>
      <c r="D465" s="12" t="s">
        <v>43</v>
      </c>
      <c r="E465" s="12" t="s">
        <v>44</v>
      </c>
      <c r="F465" s="13" t="s">
        <v>2157</v>
      </c>
      <c r="G465" s="12" t="s">
        <v>2097</v>
      </c>
      <c r="H465" s="12" t="s">
        <v>2158</v>
      </c>
      <c r="I465" s="12" t="s">
        <v>57</v>
      </c>
      <c r="J465" s="12" t="s">
        <v>2158</v>
      </c>
      <c r="K465" s="16">
        <v>10.8</v>
      </c>
      <c r="L465" s="15" t="s">
        <v>49</v>
      </c>
      <c r="M465" s="15">
        <f t="shared" si="7"/>
        <v>10.8</v>
      </c>
      <c r="N465" s="12" t="s">
        <v>50</v>
      </c>
      <c r="O465" s="13">
        <v>0</v>
      </c>
      <c r="P465" s="12"/>
      <c r="Q465" s="12"/>
      <c r="R465" s="12"/>
      <c r="S465" s="12"/>
      <c r="T465" s="12" t="s">
        <v>50</v>
      </c>
      <c r="U465" s="13">
        <v>10.8</v>
      </c>
      <c r="V465" s="12"/>
      <c r="W465" s="12"/>
      <c r="X465" s="12"/>
      <c r="Y465" s="12"/>
      <c r="Z465" s="12"/>
      <c r="AA465" s="12" t="s">
        <v>50</v>
      </c>
      <c r="AB465" s="13">
        <v>0</v>
      </c>
      <c r="AC465" s="12" t="s">
        <v>50</v>
      </c>
      <c r="AD465" s="13">
        <v>0</v>
      </c>
      <c r="AE465" s="15" t="s">
        <v>2122</v>
      </c>
      <c r="AF465" s="11">
        <v>83.3333333333333</v>
      </c>
      <c r="AG465" s="11">
        <v>200</v>
      </c>
      <c r="AH465" s="15" t="s">
        <v>52</v>
      </c>
      <c r="AI465" s="12" t="s">
        <v>2113</v>
      </c>
      <c r="AJ465" s="15" t="s">
        <v>53</v>
      </c>
    </row>
    <row r="466" ht="67.5" spans="1:36">
      <c r="A466" s="12" t="s">
        <v>2159</v>
      </c>
      <c r="B466" s="12" t="s">
        <v>2160</v>
      </c>
      <c r="C466" s="12" t="s">
        <v>42</v>
      </c>
      <c r="D466" s="12" t="s">
        <v>43</v>
      </c>
      <c r="E466" s="12" t="s">
        <v>44</v>
      </c>
      <c r="F466" s="13" t="s">
        <v>2161</v>
      </c>
      <c r="G466" s="12" t="s">
        <v>2097</v>
      </c>
      <c r="H466" s="12" t="s">
        <v>2120</v>
      </c>
      <c r="I466" s="12" t="s">
        <v>57</v>
      </c>
      <c r="J466" s="12" t="s">
        <v>2120</v>
      </c>
      <c r="K466" s="16">
        <v>10.3</v>
      </c>
      <c r="L466" s="15" t="s">
        <v>49</v>
      </c>
      <c r="M466" s="15">
        <f t="shared" si="7"/>
        <v>10.3</v>
      </c>
      <c r="N466" s="12" t="s">
        <v>50</v>
      </c>
      <c r="O466" s="13">
        <v>0</v>
      </c>
      <c r="P466" s="12"/>
      <c r="Q466" s="12"/>
      <c r="R466" s="12"/>
      <c r="S466" s="12"/>
      <c r="T466" s="12" t="s">
        <v>50</v>
      </c>
      <c r="U466" s="13">
        <v>10.3</v>
      </c>
      <c r="V466" s="12"/>
      <c r="W466" s="12"/>
      <c r="X466" s="12"/>
      <c r="Y466" s="12"/>
      <c r="Z466" s="12"/>
      <c r="AA466" s="12" t="s">
        <v>50</v>
      </c>
      <c r="AB466" s="13">
        <v>0</v>
      </c>
      <c r="AC466" s="12" t="s">
        <v>50</v>
      </c>
      <c r="AD466" s="13">
        <v>0</v>
      </c>
      <c r="AE466" s="15" t="s">
        <v>2122</v>
      </c>
      <c r="AF466" s="11">
        <v>166.666666666667</v>
      </c>
      <c r="AG466" s="11">
        <v>400</v>
      </c>
      <c r="AH466" s="15" t="s">
        <v>52</v>
      </c>
      <c r="AI466" s="12" t="s">
        <v>2113</v>
      </c>
      <c r="AJ466" s="15" t="s">
        <v>53</v>
      </c>
    </row>
    <row r="467" ht="67.5" spans="1:36">
      <c r="A467" s="12" t="s">
        <v>2162</v>
      </c>
      <c r="B467" s="12" t="s">
        <v>2163</v>
      </c>
      <c r="C467" s="12" t="s">
        <v>42</v>
      </c>
      <c r="D467" s="12" t="s">
        <v>43</v>
      </c>
      <c r="E467" s="12" t="s">
        <v>44</v>
      </c>
      <c r="F467" s="13" t="s">
        <v>2164</v>
      </c>
      <c r="G467" s="12" t="s">
        <v>2097</v>
      </c>
      <c r="H467" s="12" t="s">
        <v>2165</v>
      </c>
      <c r="I467" s="12" t="s">
        <v>57</v>
      </c>
      <c r="J467" s="12" t="s">
        <v>2166</v>
      </c>
      <c r="K467" s="16">
        <v>20</v>
      </c>
      <c r="L467" s="15" t="s">
        <v>49</v>
      </c>
      <c r="M467" s="15">
        <f t="shared" si="7"/>
        <v>20</v>
      </c>
      <c r="N467" s="12" t="s">
        <v>50</v>
      </c>
      <c r="O467" s="13">
        <v>0</v>
      </c>
      <c r="P467" s="12"/>
      <c r="Q467" s="12"/>
      <c r="R467" s="12"/>
      <c r="S467" s="12"/>
      <c r="T467" s="12" t="s">
        <v>50</v>
      </c>
      <c r="U467" s="13">
        <v>20</v>
      </c>
      <c r="V467" s="12"/>
      <c r="W467" s="12"/>
      <c r="X467" s="12"/>
      <c r="Y467" s="12"/>
      <c r="Z467" s="12"/>
      <c r="AA467" s="12" t="s">
        <v>50</v>
      </c>
      <c r="AB467" s="13">
        <v>0</v>
      </c>
      <c r="AC467" s="12" t="s">
        <v>50</v>
      </c>
      <c r="AD467" s="13">
        <v>0</v>
      </c>
      <c r="AE467" s="13" t="s">
        <v>2105</v>
      </c>
      <c r="AF467" s="11">
        <v>51.25</v>
      </c>
      <c r="AG467" s="11">
        <v>123</v>
      </c>
      <c r="AH467" s="15" t="s">
        <v>52</v>
      </c>
      <c r="AI467" s="12" t="s">
        <v>2113</v>
      </c>
      <c r="AJ467" s="15" t="s">
        <v>53</v>
      </c>
    </row>
    <row r="468" ht="67.5" spans="1:36">
      <c r="A468" s="12" t="s">
        <v>2167</v>
      </c>
      <c r="B468" s="12" t="s">
        <v>2168</v>
      </c>
      <c r="C468" s="12" t="s">
        <v>42</v>
      </c>
      <c r="D468" s="12" t="s">
        <v>70</v>
      </c>
      <c r="E468" s="12" t="s">
        <v>71</v>
      </c>
      <c r="F468" s="13" t="s">
        <v>2169</v>
      </c>
      <c r="G468" s="12" t="s">
        <v>2097</v>
      </c>
      <c r="H468" s="12" t="s">
        <v>2170</v>
      </c>
      <c r="I468" s="12" t="s">
        <v>57</v>
      </c>
      <c r="J468" s="12" t="s">
        <v>2171</v>
      </c>
      <c r="K468" s="16">
        <v>22.2</v>
      </c>
      <c r="L468" s="15" t="s">
        <v>49</v>
      </c>
      <c r="M468" s="15">
        <f t="shared" si="7"/>
        <v>20.35</v>
      </c>
      <c r="N468" s="12" t="s">
        <v>50</v>
      </c>
      <c r="O468" s="13">
        <v>0</v>
      </c>
      <c r="P468" s="12"/>
      <c r="Q468" s="12"/>
      <c r="R468" s="12"/>
      <c r="S468" s="12"/>
      <c r="T468" s="12" t="s">
        <v>50</v>
      </c>
      <c r="U468" s="13">
        <v>20.35</v>
      </c>
      <c r="V468" s="12"/>
      <c r="W468" s="12"/>
      <c r="X468" s="12"/>
      <c r="Y468" s="12"/>
      <c r="Z468" s="12"/>
      <c r="AA468" s="12" t="s">
        <v>50</v>
      </c>
      <c r="AB468" s="13">
        <v>0</v>
      </c>
      <c r="AC468" s="12" t="s">
        <v>50</v>
      </c>
      <c r="AD468" s="13">
        <v>0</v>
      </c>
      <c r="AE468" s="15" t="s">
        <v>2172</v>
      </c>
      <c r="AF468" s="11">
        <v>253.333333333333</v>
      </c>
      <c r="AG468" s="11">
        <v>608</v>
      </c>
      <c r="AH468" s="15" t="s">
        <v>52</v>
      </c>
      <c r="AI468" s="12" t="s">
        <v>2113</v>
      </c>
      <c r="AJ468" s="15" t="s">
        <v>53</v>
      </c>
    </row>
    <row r="469" ht="81" spans="1:36">
      <c r="A469" s="12" t="s">
        <v>2173</v>
      </c>
      <c r="B469" s="12" t="s">
        <v>2174</v>
      </c>
      <c r="C469" s="12" t="s">
        <v>42</v>
      </c>
      <c r="D469" s="12" t="s">
        <v>70</v>
      </c>
      <c r="E469" s="12" t="s">
        <v>71</v>
      </c>
      <c r="F469" s="13" t="s">
        <v>790</v>
      </c>
      <c r="G469" s="12" t="s">
        <v>2097</v>
      </c>
      <c r="H469" s="12" t="s">
        <v>2165</v>
      </c>
      <c r="I469" s="12" t="s">
        <v>47</v>
      </c>
      <c r="J469" s="12" t="s">
        <v>2166</v>
      </c>
      <c r="K469" s="16">
        <v>8</v>
      </c>
      <c r="L469" s="15" t="s">
        <v>49</v>
      </c>
      <c r="M469" s="15">
        <f t="shared" si="7"/>
        <v>7</v>
      </c>
      <c r="N469" s="12" t="s">
        <v>50</v>
      </c>
      <c r="O469" s="13">
        <v>7</v>
      </c>
      <c r="P469" s="12"/>
      <c r="Q469" s="12"/>
      <c r="R469" s="12"/>
      <c r="S469" s="12"/>
      <c r="T469" s="12" t="s">
        <v>50</v>
      </c>
      <c r="U469" s="13">
        <v>0</v>
      </c>
      <c r="V469" s="12"/>
      <c r="W469" s="12"/>
      <c r="X469" s="12"/>
      <c r="Y469" s="12"/>
      <c r="Z469" s="12"/>
      <c r="AA469" s="12" t="s">
        <v>50</v>
      </c>
      <c r="AB469" s="13">
        <v>0</v>
      </c>
      <c r="AC469" s="12" t="s">
        <v>50</v>
      </c>
      <c r="AD469" s="13">
        <v>0</v>
      </c>
      <c r="AE469" s="15" t="s">
        <v>2172</v>
      </c>
      <c r="AF469" s="11">
        <v>208.333333333333</v>
      </c>
      <c r="AG469" s="11">
        <v>500</v>
      </c>
      <c r="AH469" s="15" t="s">
        <v>52</v>
      </c>
      <c r="AI469" s="15" t="s">
        <v>2175</v>
      </c>
      <c r="AJ469" s="15" t="s">
        <v>53</v>
      </c>
    </row>
    <row r="470" ht="67.5" spans="1:36">
      <c r="A470" s="12" t="s">
        <v>2176</v>
      </c>
      <c r="B470" s="12" t="s">
        <v>2177</v>
      </c>
      <c r="C470" s="12" t="s">
        <v>42</v>
      </c>
      <c r="D470" s="12" t="s">
        <v>70</v>
      </c>
      <c r="E470" s="12" t="s">
        <v>71</v>
      </c>
      <c r="F470" s="13" t="s">
        <v>790</v>
      </c>
      <c r="G470" s="12" t="s">
        <v>2097</v>
      </c>
      <c r="H470" s="12" t="s">
        <v>2178</v>
      </c>
      <c r="I470" s="12" t="s">
        <v>57</v>
      </c>
      <c r="J470" s="12" t="s">
        <v>2178</v>
      </c>
      <c r="K470" s="16">
        <v>5</v>
      </c>
      <c r="L470" s="15" t="s">
        <v>49</v>
      </c>
      <c r="M470" s="15">
        <f t="shared" si="7"/>
        <v>5</v>
      </c>
      <c r="N470" s="12" t="s">
        <v>50</v>
      </c>
      <c r="O470" s="13">
        <v>0</v>
      </c>
      <c r="P470" s="12"/>
      <c r="Q470" s="12"/>
      <c r="R470" s="12"/>
      <c r="S470" s="12"/>
      <c r="T470" s="12" t="s">
        <v>50</v>
      </c>
      <c r="U470" s="13">
        <v>5</v>
      </c>
      <c r="V470" s="12"/>
      <c r="W470" s="12"/>
      <c r="X470" s="12"/>
      <c r="Y470" s="12"/>
      <c r="Z470" s="12"/>
      <c r="AA470" s="12" t="s">
        <v>50</v>
      </c>
      <c r="AB470" s="13">
        <v>0</v>
      </c>
      <c r="AC470" s="12" t="s">
        <v>50</v>
      </c>
      <c r="AD470" s="13">
        <v>0</v>
      </c>
      <c r="AE470" s="15" t="s">
        <v>2172</v>
      </c>
      <c r="AF470" s="11">
        <v>108.333333333333</v>
      </c>
      <c r="AG470" s="11">
        <v>260</v>
      </c>
      <c r="AH470" s="15" t="s">
        <v>52</v>
      </c>
      <c r="AI470" s="12" t="s">
        <v>2113</v>
      </c>
      <c r="AJ470" s="15" t="s">
        <v>53</v>
      </c>
    </row>
    <row r="471" ht="67.5" spans="1:36">
      <c r="A471" s="12" t="s">
        <v>2179</v>
      </c>
      <c r="B471" s="12" t="s">
        <v>2180</v>
      </c>
      <c r="C471" s="12" t="s">
        <v>42</v>
      </c>
      <c r="D471" s="12" t="s">
        <v>70</v>
      </c>
      <c r="E471" s="12" t="s">
        <v>71</v>
      </c>
      <c r="F471" s="13" t="s">
        <v>2181</v>
      </c>
      <c r="G471" s="12" t="s">
        <v>2097</v>
      </c>
      <c r="H471" s="12" t="s">
        <v>2182</v>
      </c>
      <c r="I471" s="12" t="s">
        <v>57</v>
      </c>
      <c r="J471" s="12" t="s">
        <v>2182</v>
      </c>
      <c r="K471" s="16">
        <v>6</v>
      </c>
      <c r="L471" s="15" t="s">
        <v>49</v>
      </c>
      <c r="M471" s="15">
        <f t="shared" si="7"/>
        <v>6</v>
      </c>
      <c r="N471" s="12" t="s">
        <v>50</v>
      </c>
      <c r="O471" s="13">
        <v>0</v>
      </c>
      <c r="P471" s="12"/>
      <c r="Q471" s="12"/>
      <c r="R471" s="12"/>
      <c r="S471" s="12"/>
      <c r="T471" s="12" t="s">
        <v>50</v>
      </c>
      <c r="U471" s="13">
        <v>6</v>
      </c>
      <c r="V471" s="12"/>
      <c r="W471" s="12"/>
      <c r="X471" s="12"/>
      <c r="Y471" s="12"/>
      <c r="Z471" s="12"/>
      <c r="AA471" s="12" t="s">
        <v>50</v>
      </c>
      <c r="AB471" s="13">
        <v>0</v>
      </c>
      <c r="AC471" s="12" t="s">
        <v>50</v>
      </c>
      <c r="AD471" s="13">
        <v>0</v>
      </c>
      <c r="AE471" s="15" t="s">
        <v>2172</v>
      </c>
      <c r="AF471" s="11">
        <v>125</v>
      </c>
      <c r="AG471" s="11">
        <v>300</v>
      </c>
      <c r="AH471" s="15" t="s">
        <v>52</v>
      </c>
      <c r="AI471" s="12" t="s">
        <v>2113</v>
      </c>
      <c r="AJ471" s="15" t="s">
        <v>53</v>
      </c>
    </row>
    <row r="472" ht="81" spans="1:36">
      <c r="A472" s="12" t="s">
        <v>2183</v>
      </c>
      <c r="B472" s="12" t="s">
        <v>2184</v>
      </c>
      <c r="C472" s="12" t="s">
        <v>42</v>
      </c>
      <c r="D472" s="12" t="s">
        <v>70</v>
      </c>
      <c r="E472" s="12" t="s">
        <v>71</v>
      </c>
      <c r="F472" s="13" t="s">
        <v>1459</v>
      </c>
      <c r="G472" s="12" t="s">
        <v>2097</v>
      </c>
      <c r="H472" s="12" t="s">
        <v>2165</v>
      </c>
      <c r="I472" s="12" t="s">
        <v>57</v>
      </c>
      <c r="J472" s="12" t="s">
        <v>2166</v>
      </c>
      <c r="K472" s="16">
        <v>15</v>
      </c>
      <c r="L472" s="15" t="s">
        <v>49</v>
      </c>
      <c r="M472" s="15">
        <f t="shared" si="7"/>
        <v>15</v>
      </c>
      <c r="N472" s="12" t="s">
        <v>50</v>
      </c>
      <c r="O472" s="13">
        <v>0</v>
      </c>
      <c r="P472" s="12"/>
      <c r="Q472" s="12"/>
      <c r="R472" s="12"/>
      <c r="S472" s="12"/>
      <c r="T472" s="12" t="s">
        <v>50</v>
      </c>
      <c r="U472" s="13">
        <v>15</v>
      </c>
      <c r="V472" s="12"/>
      <c r="W472" s="12"/>
      <c r="X472" s="12"/>
      <c r="Y472" s="12"/>
      <c r="Z472" s="12"/>
      <c r="AA472" s="12" t="s">
        <v>50</v>
      </c>
      <c r="AB472" s="13">
        <v>0</v>
      </c>
      <c r="AC472" s="12" t="s">
        <v>50</v>
      </c>
      <c r="AD472" s="13">
        <v>0</v>
      </c>
      <c r="AE472" s="15" t="s">
        <v>2172</v>
      </c>
      <c r="AF472" s="11">
        <v>41.6666666666667</v>
      </c>
      <c r="AG472" s="11">
        <v>100</v>
      </c>
      <c r="AH472" s="15" t="s">
        <v>52</v>
      </c>
      <c r="AI472" s="15" t="s">
        <v>2175</v>
      </c>
      <c r="AJ472" s="15" t="s">
        <v>53</v>
      </c>
    </row>
    <row r="473" ht="81" spans="1:36">
      <c r="A473" s="12" t="s">
        <v>2185</v>
      </c>
      <c r="B473" s="12" t="s">
        <v>2186</v>
      </c>
      <c r="C473" s="12" t="s">
        <v>42</v>
      </c>
      <c r="D473" s="12" t="s">
        <v>70</v>
      </c>
      <c r="E473" s="12" t="s">
        <v>71</v>
      </c>
      <c r="F473" s="13" t="s">
        <v>790</v>
      </c>
      <c r="G473" s="12" t="s">
        <v>2097</v>
      </c>
      <c r="H473" s="12" t="s">
        <v>2131</v>
      </c>
      <c r="I473" s="12" t="s">
        <v>57</v>
      </c>
      <c r="J473" s="12" t="s">
        <v>2132</v>
      </c>
      <c r="K473" s="16">
        <v>4.8</v>
      </c>
      <c r="L473" s="15" t="s">
        <v>49</v>
      </c>
      <c r="M473" s="15">
        <f t="shared" si="7"/>
        <v>4</v>
      </c>
      <c r="N473" s="12" t="s">
        <v>50</v>
      </c>
      <c r="O473" s="13">
        <v>0</v>
      </c>
      <c r="P473" s="12"/>
      <c r="Q473" s="12"/>
      <c r="R473" s="12"/>
      <c r="S473" s="12"/>
      <c r="T473" s="12" t="s">
        <v>50</v>
      </c>
      <c r="U473" s="13">
        <v>4</v>
      </c>
      <c r="V473" s="12"/>
      <c r="W473" s="12"/>
      <c r="X473" s="12"/>
      <c r="Y473" s="12"/>
      <c r="Z473" s="12"/>
      <c r="AA473" s="12" t="s">
        <v>50</v>
      </c>
      <c r="AB473" s="13">
        <v>0</v>
      </c>
      <c r="AC473" s="12" t="s">
        <v>50</v>
      </c>
      <c r="AD473" s="13">
        <v>0</v>
      </c>
      <c r="AE473" s="15" t="s">
        <v>2172</v>
      </c>
      <c r="AF473" s="11">
        <v>83.3333333333333</v>
      </c>
      <c r="AG473" s="11">
        <v>200</v>
      </c>
      <c r="AH473" s="15" t="s">
        <v>52</v>
      </c>
      <c r="AI473" s="15" t="s">
        <v>2175</v>
      </c>
      <c r="AJ473" s="15" t="s">
        <v>53</v>
      </c>
    </row>
    <row r="474" ht="94.5" spans="1:36">
      <c r="A474" s="12" t="s">
        <v>2187</v>
      </c>
      <c r="B474" s="12" t="s">
        <v>2188</v>
      </c>
      <c r="C474" s="12" t="s">
        <v>42</v>
      </c>
      <c r="D474" s="12" t="s">
        <v>70</v>
      </c>
      <c r="E474" s="12" t="s">
        <v>266</v>
      </c>
      <c r="F474" s="13" t="s">
        <v>2189</v>
      </c>
      <c r="G474" s="12" t="s">
        <v>2097</v>
      </c>
      <c r="H474" s="12" t="s">
        <v>2190</v>
      </c>
      <c r="I474" s="12" t="s">
        <v>57</v>
      </c>
      <c r="J474" s="12" t="s">
        <v>2191</v>
      </c>
      <c r="K474" s="16">
        <v>30.4</v>
      </c>
      <c r="L474" s="15" t="s">
        <v>49</v>
      </c>
      <c r="M474" s="15">
        <f t="shared" si="7"/>
        <v>28.8</v>
      </c>
      <c r="N474" s="12" t="s">
        <v>50</v>
      </c>
      <c r="O474" s="13">
        <v>0</v>
      </c>
      <c r="P474" s="12"/>
      <c r="Q474" s="12"/>
      <c r="R474" s="12"/>
      <c r="S474" s="12"/>
      <c r="T474" s="12" t="s">
        <v>50</v>
      </c>
      <c r="U474" s="13">
        <v>28.8</v>
      </c>
      <c r="V474" s="12"/>
      <c r="W474" s="12"/>
      <c r="X474" s="12"/>
      <c r="Y474" s="12"/>
      <c r="Z474" s="12"/>
      <c r="AA474" s="12" t="s">
        <v>50</v>
      </c>
      <c r="AB474" s="13">
        <v>0</v>
      </c>
      <c r="AC474" s="12" t="s">
        <v>50</v>
      </c>
      <c r="AD474" s="13">
        <v>0</v>
      </c>
      <c r="AE474" s="15" t="s">
        <v>2105</v>
      </c>
      <c r="AF474" s="11">
        <v>20</v>
      </c>
      <c r="AG474" s="11">
        <v>48</v>
      </c>
      <c r="AH474" s="15" t="s">
        <v>52</v>
      </c>
      <c r="AI474" s="12" t="s">
        <v>2192</v>
      </c>
      <c r="AJ474" s="15" t="s">
        <v>53</v>
      </c>
    </row>
    <row r="475" ht="94.5" spans="1:36">
      <c r="A475" s="12" t="s">
        <v>2193</v>
      </c>
      <c r="B475" s="12" t="s">
        <v>2194</v>
      </c>
      <c r="C475" s="12" t="s">
        <v>42</v>
      </c>
      <c r="D475" s="12" t="s">
        <v>70</v>
      </c>
      <c r="E475" s="12" t="s">
        <v>266</v>
      </c>
      <c r="F475" s="13" t="s">
        <v>2195</v>
      </c>
      <c r="G475" s="12" t="s">
        <v>2097</v>
      </c>
      <c r="H475" s="12" t="s">
        <v>2196</v>
      </c>
      <c r="I475" s="12" t="s">
        <v>57</v>
      </c>
      <c r="J475" s="12" t="s">
        <v>2197</v>
      </c>
      <c r="K475" s="16">
        <v>33.6</v>
      </c>
      <c r="L475" s="15" t="s">
        <v>49</v>
      </c>
      <c r="M475" s="15">
        <f t="shared" si="7"/>
        <v>32.2</v>
      </c>
      <c r="N475" s="12" t="s">
        <v>50</v>
      </c>
      <c r="O475" s="13">
        <v>0</v>
      </c>
      <c r="P475" s="12"/>
      <c r="Q475" s="12"/>
      <c r="R475" s="12"/>
      <c r="S475" s="12"/>
      <c r="T475" s="12" t="s">
        <v>50</v>
      </c>
      <c r="U475" s="13">
        <v>32.2</v>
      </c>
      <c r="V475" s="12"/>
      <c r="W475" s="12"/>
      <c r="X475" s="12"/>
      <c r="Y475" s="12"/>
      <c r="Z475" s="12"/>
      <c r="AA475" s="12" t="s">
        <v>50</v>
      </c>
      <c r="AB475" s="13">
        <v>0</v>
      </c>
      <c r="AC475" s="12" t="s">
        <v>50</v>
      </c>
      <c r="AD475" s="13">
        <v>0</v>
      </c>
      <c r="AE475" s="15" t="s">
        <v>2105</v>
      </c>
      <c r="AF475" s="11">
        <v>22.9166666666667</v>
      </c>
      <c r="AG475" s="11">
        <v>55</v>
      </c>
      <c r="AH475" s="15" t="s">
        <v>52</v>
      </c>
      <c r="AI475" s="12" t="s">
        <v>2198</v>
      </c>
      <c r="AJ475" s="15" t="s">
        <v>53</v>
      </c>
    </row>
    <row r="476" ht="94.5" spans="1:36">
      <c r="A476" s="12" t="s">
        <v>2199</v>
      </c>
      <c r="B476" s="12" t="s">
        <v>2200</v>
      </c>
      <c r="C476" s="12" t="s">
        <v>42</v>
      </c>
      <c r="D476" s="12" t="s">
        <v>70</v>
      </c>
      <c r="E476" s="12" t="s">
        <v>266</v>
      </c>
      <c r="F476" s="13" t="s">
        <v>2201</v>
      </c>
      <c r="G476" s="12" t="s">
        <v>2097</v>
      </c>
      <c r="H476" s="12" t="s">
        <v>2202</v>
      </c>
      <c r="I476" s="12" t="s">
        <v>57</v>
      </c>
      <c r="J476" s="12" t="s">
        <v>2203</v>
      </c>
      <c r="K476" s="16">
        <v>24</v>
      </c>
      <c r="L476" s="15" t="s">
        <v>49</v>
      </c>
      <c r="M476" s="15">
        <f t="shared" si="7"/>
        <v>23</v>
      </c>
      <c r="N476" s="12" t="s">
        <v>50</v>
      </c>
      <c r="O476" s="13">
        <v>0</v>
      </c>
      <c r="P476" s="12"/>
      <c r="Q476" s="12"/>
      <c r="R476" s="12"/>
      <c r="S476" s="12"/>
      <c r="T476" s="12" t="s">
        <v>50</v>
      </c>
      <c r="U476" s="13">
        <v>23</v>
      </c>
      <c r="V476" s="12"/>
      <c r="W476" s="12"/>
      <c r="X476" s="12"/>
      <c r="Y476" s="12"/>
      <c r="Z476" s="12"/>
      <c r="AA476" s="12" t="s">
        <v>50</v>
      </c>
      <c r="AB476" s="13">
        <v>0</v>
      </c>
      <c r="AC476" s="12" t="s">
        <v>50</v>
      </c>
      <c r="AD476" s="13">
        <v>0</v>
      </c>
      <c r="AE476" s="15" t="s">
        <v>2105</v>
      </c>
      <c r="AF476" s="11">
        <v>161.25</v>
      </c>
      <c r="AG476" s="11">
        <v>387</v>
      </c>
      <c r="AH476" s="15" t="s">
        <v>52</v>
      </c>
      <c r="AI476" s="12" t="s">
        <v>2198</v>
      </c>
      <c r="AJ476" s="15" t="s">
        <v>53</v>
      </c>
    </row>
    <row r="477" ht="94.5" spans="1:36">
      <c r="A477" s="12" t="s">
        <v>2204</v>
      </c>
      <c r="B477" s="12" t="s">
        <v>2205</v>
      </c>
      <c r="C477" s="12" t="s">
        <v>42</v>
      </c>
      <c r="D477" s="12" t="s">
        <v>70</v>
      </c>
      <c r="E477" s="12" t="s">
        <v>266</v>
      </c>
      <c r="F477" s="13" t="s">
        <v>2206</v>
      </c>
      <c r="G477" s="12" t="s">
        <v>2097</v>
      </c>
      <c r="H477" s="12" t="s">
        <v>2110</v>
      </c>
      <c r="I477" s="12" t="s">
        <v>57</v>
      </c>
      <c r="J477" s="12" t="s">
        <v>2111</v>
      </c>
      <c r="K477" s="16">
        <v>38</v>
      </c>
      <c r="L477" s="15" t="s">
        <v>49</v>
      </c>
      <c r="M477" s="15">
        <f t="shared" si="7"/>
        <v>36</v>
      </c>
      <c r="N477" s="12" t="s">
        <v>50</v>
      </c>
      <c r="O477" s="13">
        <v>0</v>
      </c>
      <c r="P477" s="12"/>
      <c r="Q477" s="12"/>
      <c r="R477" s="12"/>
      <c r="S477" s="12"/>
      <c r="T477" s="12" t="s">
        <v>50</v>
      </c>
      <c r="U477" s="13">
        <v>36</v>
      </c>
      <c r="V477" s="12"/>
      <c r="W477" s="12"/>
      <c r="X477" s="12"/>
      <c r="Y477" s="12"/>
      <c r="Z477" s="12"/>
      <c r="AA477" s="12" t="s">
        <v>50</v>
      </c>
      <c r="AB477" s="13">
        <v>0</v>
      </c>
      <c r="AC477" s="12" t="s">
        <v>50</v>
      </c>
      <c r="AD477" s="13">
        <v>0</v>
      </c>
      <c r="AE477" s="15" t="s">
        <v>2105</v>
      </c>
      <c r="AF477" s="11">
        <v>244.166666666667</v>
      </c>
      <c r="AG477" s="11">
        <v>586</v>
      </c>
      <c r="AH477" s="15" t="s">
        <v>52</v>
      </c>
      <c r="AI477" s="12" t="s">
        <v>2207</v>
      </c>
      <c r="AJ477" s="15" t="s">
        <v>53</v>
      </c>
    </row>
    <row r="478" ht="94.5" spans="1:36">
      <c r="A478" s="12" t="s">
        <v>2208</v>
      </c>
      <c r="B478" s="12" t="s">
        <v>2209</v>
      </c>
      <c r="C478" s="12" t="s">
        <v>42</v>
      </c>
      <c r="D478" s="12" t="s">
        <v>70</v>
      </c>
      <c r="E478" s="12" t="s">
        <v>266</v>
      </c>
      <c r="F478" s="13" t="s">
        <v>2201</v>
      </c>
      <c r="G478" s="12" t="s">
        <v>2097</v>
      </c>
      <c r="H478" s="12" t="s">
        <v>2131</v>
      </c>
      <c r="I478" s="12" t="s">
        <v>57</v>
      </c>
      <c r="J478" s="12" t="s">
        <v>2132</v>
      </c>
      <c r="K478" s="16">
        <v>24</v>
      </c>
      <c r="L478" s="15" t="s">
        <v>49</v>
      </c>
      <c r="M478" s="15">
        <f t="shared" si="7"/>
        <v>23</v>
      </c>
      <c r="N478" s="12" t="s">
        <v>50</v>
      </c>
      <c r="O478" s="13">
        <v>0</v>
      </c>
      <c r="P478" s="12"/>
      <c r="Q478" s="12"/>
      <c r="R478" s="12"/>
      <c r="S478" s="12"/>
      <c r="T478" s="12" t="s">
        <v>50</v>
      </c>
      <c r="U478" s="13">
        <v>23</v>
      </c>
      <c r="V478" s="12"/>
      <c r="W478" s="12"/>
      <c r="X478" s="12"/>
      <c r="Y478" s="12"/>
      <c r="Z478" s="12"/>
      <c r="AA478" s="12" t="s">
        <v>50</v>
      </c>
      <c r="AB478" s="13">
        <v>0</v>
      </c>
      <c r="AC478" s="12" t="s">
        <v>50</v>
      </c>
      <c r="AD478" s="13">
        <v>0</v>
      </c>
      <c r="AE478" s="15" t="s">
        <v>2105</v>
      </c>
      <c r="AF478" s="11">
        <v>91.6666666666667</v>
      </c>
      <c r="AG478" s="11">
        <v>220</v>
      </c>
      <c r="AH478" s="15" t="s">
        <v>52</v>
      </c>
      <c r="AI478" s="12" t="s">
        <v>2210</v>
      </c>
      <c r="AJ478" s="15" t="s">
        <v>53</v>
      </c>
    </row>
    <row r="479" ht="67.5" spans="1:36">
      <c r="A479" s="12" t="s">
        <v>2211</v>
      </c>
      <c r="B479" s="12" t="s">
        <v>2212</v>
      </c>
      <c r="C479" s="12" t="s">
        <v>42</v>
      </c>
      <c r="D479" s="12" t="s">
        <v>70</v>
      </c>
      <c r="E479" s="12" t="s">
        <v>266</v>
      </c>
      <c r="F479" s="13" t="s">
        <v>2213</v>
      </c>
      <c r="G479" s="12" t="s">
        <v>2097</v>
      </c>
      <c r="H479" s="12" t="s">
        <v>2214</v>
      </c>
      <c r="I479" s="12" t="s">
        <v>57</v>
      </c>
      <c r="J479" s="12" t="s">
        <v>2214</v>
      </c>
      <c r="K479" s="16">
        <v>56</v>
      </c>
      <c r="L479" s="15" t="s">
        <v>49</v>
      </c>
      <c r="M479" s="15">
        <f t="shared" si="7"/>
        <v>56</v>
      </c>
      <c r="N479" s="12" t="s">
        <v>50</v>
      </c>
      <c r="O479" s="13">
        <v>0</v>
      </c>
      <c r="P479" s="12"/>
      <c r="Q479" s="12"/>
      <c r="R479" s="12"/>
      <c r="S479" s="12"/>
      <c r="T479" s="12" t="s">
        <v>50</v>
      </c>
      <c r="U479" s="13">
        <v>56</v>
      </c>
      <c r="V479" s="12"/>
      <c r="W479" s="12"/>
      <c r="X479" s="12"/>
      <c r="Y479" s="12"/>
      <c r="Z479" s="12"/>
      <c r="AA479" s="12" t="s">
        <v>50</v>
      </c>
      <c r="AB479" s="13">
        <v>0</v>
      </c>
      <c r="AC479" s="12" t="s">
        <v>50</v>
      </c>
      <c r="AD479" s="13">
        <v>0</v>
      </c>
      <c r="AE479" s="13" t="s">
        <v>2105</v>
      </c>
      <c r="AF479" s="11">
        <v>250</v>
      </c>
      <c r="AG479" s="11">
        <v>600</v>
      </c>
      <c r="AH479" s="15" t="s">
        <v>52</v>
      </c>
      <c r="AI479" s="12" t="s">
        <v>2113</v>
      </c>
      <c r="AJ479" s="15" t="s">
        <v>53</v>
      </c>
    </row>
    <row r="480" ht="94.5" spans="1:36">
      <c r="A480" s="12" t="s">
        <v>2215</v>
      </c>
      <c r="B480" s="12" t="s">
        <v>2216</v>
      </c>
      <c r="C480" s="12" t="s">
        <v>42</v>
      </c>
      <c r="D480" s="12" t="s">
        <v>70</v>
      </c>
      <c r="E480" s="12" t="s">
        <v>266</v>
      </c>
      <c r="F480" s="13" t="s">
        <v>2217</v>
      </c>
      <c r="G480" s="12" t="s">
        <v>2097</v>
      </c>
      <c r="H480" s="12" t="s">
        <v>2178</v>
      </c>
      <c r="I480" s="12" t="s">
        <v>57</v>
      </c>
      <c r="J480" s="12" t="s">
        <v>2218</v>
      </c>
      <c r="K480" s="16">
        <v>14.4</v>
      </c>
      <c r="L480" s="15" t="s">
        <v>49</v>
      </c>
      <c r="M480" s="15">
        <f t="shared" si="7"/>
        <v>13.8</v>
      </c>
      <c r="N480" s="12" t="s">
        <v>50</v>
      </c>
      <c r="O480" s="13">
        <v>0</v>
      </c>
      <c r="P480" s="12"/>
      <c r="Q480" s="12"/>
      <c r="R480" s="12"/>
      <c r="S480" s="12"/>
      <c r="T480" s="12" t="s">
        <v>50</v>
      </c>
      <c r="U480" s="13">
        <v>13.8</v>
      </c>
      <c r="V480" s="12"/>
      <c r="W480" s="12"/>
      <c r="X480" s="12"/>
      <c r="Y480" s="12"/>
      <c r="Z480" s="12"/>
      <c r="AA480" s="12" t="s">
        <v>50</v>
      </c>
      <c r="AB480" s="13">
        <v>0</v>
      </c>
      <c r="AC480" s="12" t="s">
        <v>50</v>
      </c>
      <c r="AD480" s="13">
        <v>0</v>
      </c>
      <c r="AE480" s="13" t="s">
        <v>2105</v>
      </c>
      <c r="AF480" s="11">
        <v>19.5833333333333</v>
      </c>
      <c r="AG480" s="11">
        <v>47</v>
      </c>
      <c r="AH480" s="15" t="s">
        <v>52</v>
      </c>
      <c r="AI480" s="12" t="s">
        <v>2219</v>
      </c>
      <c r="AJ480" s="15" t="s">
        <v>53</v>
      </c>
    </row>
    <row r="481" ht="108" spans="1:36">
      <c r="A481" s="12" t="s">
        <v>2220</v>
      </c>
      <c r="B481" s="12" t="s">
        <v>2221</v>
      </c>
      <c r="C481" s="12" t="s">
        <v>42</v>
      </c>
      <c r="D481" s="12" t="s">
        <v>294</v>
      </c>
      <c r="E481" s="12" t="s">
        <v>294</v>
      </c>
      <c r="F481" s="13" t="s">
        <v>2222</v>
      </c>
      <c r="G481" s="12" t="s">
        <v>2097</v>
      </c>
      <c r="H481" s="12" t="s">
        <v>2170</v>
      </c>
      <c r="I481" s="12" t="s">
        <v>57</v>
      </c>
      <c r="J481" s="12" t="s">
        <v>2170</v>
      </c>
      <c r="K481" s="16">
        <v>70</v>
      </c>
      <c r="L481" s="15" t="s">
        <v>49</v>
      </c>
      <c r="M481" s="15">
        <f t="shared" si="7"/>
        <v>70</v>
      </c>
      <c r="N481" s="12" t="s">
        <v>50</v>
      </c>
      <c r="O481" s="13">
        <v>70</v>
      </c>
      <c r="P481" s="12"/>
      <c r="Q481" s="12"/>
      <c r="R481" s="12"/>
      <c r="S481" s="12"/>
      <c r="T481" s="12" t="s">
        <v>50</v>
      </c>
      <c r="U481" s="13">
        <v>0</v>
      </c>
      <c r="V481" s="12"/>
      <c r="W481" s="12"/>
      <c r="X481" s="12"/>
      <c r="Y481" s="12"/>
      <c r="Z481" s="12"/>
      <c r="AA481" s="12" t="s">
        <v>50</v>
      </c>
      <c r="AB481" s="13">
        <v>0</v>
      </c>
      <c r="AC481" s="12" t="s">
        <v>50</v>
      </c>
      <c r="AD481" s="13">
        <v>0</v>
      </c>
      <c r="AE481" s="13" t="s">
        <v>2105</v>
      </c>
      <c r="AF481" s="11">
        <v>208.333333333333</v>
      </c>
      <c r="AG481" s="11">
        <v>500</v>
      </c>
      <c r="AH481" s="15" t="s">
        <v>52</v>
      </c>
      <c r="AI481" s="12" t="s">
        <v>2223</v>
      </c>
      <c r="AJ481" s="15" t="s">
        <v>53</v>
      </c>
    </row>
    <row r="482" ht="108" spans="1:36">
      <c r="A482" s="12" t="s">
        <v>2224</v>
      </c>
      <c r="B482" s="12" t="s">
        <v>2225</v>
      </c>
      <c r="C482" s="12" t="s">
        <v>42</v>
      </c>
      <c r="D482" s="12" t="s">
        <v>294</v>
      </c>
      <c r="E482" s="12" t="s">
        <v>294</v>
      </c>
      <c r="F482" s="13" t="s">
        <v>2226</v>
      </c>
      <c r="G482" s="12" t="s">
        <v>2097</v>
      </c>
      <c r="H482" s="12" t="s">
        <v>2170</v>
      </c>
      <c r="I482" s="12" t="s">
        <v>57</v>
      </c>
      <c r="J482" s="12" t="s">
        <v>2170</v>
      </c>
      <c r="K482" s="16">
        <v>20</v>
      </c>
      <c r="L482" s="15" t="s">
        <v>49</v>
      </c>
      <c r="M482" s="15">
        <f t="shared" si="7"/>
        <v>20</v>
      </c>
      <c r="N482" s="12" t="s">
        <v>50</v>
      </c>
      <c r="O482" s="13">
        <v>0</v>
      </c>
      <c r="P482" s="12"/>
      <c r="Q482" s="12"/>
      <c r="R482" s="12"/>
      <c r="S482" s="12"/>
      <c r="T482" s="12" t="s">
        <v>50</v>
      </c>
      <c r="U482" s="13">
        <v>20</v>
      </c>
      <c r="V482" s="12"/>
      <c r="W482" s="12"/>
      <c r="X482" s="12"/>
      <c r="Y482" s="12"/>
      <c r="Z482" s="12"/>
      <c r="AA482" s="12" t="s">
        <v>50</v>
      </c>
      <c r="AB482" s="13">
        <v>0</v>
      </c>
      <c r="AC482" s="12" t="s">
        <v>50</v>
      </c>
      <c r="AD482" s="13">
        <v>0</v>
      </c>
      <c r="AE482" s="13" t="s">
        <v>2105</v>
      </c>
      <c r="AF482" s="11">
        <v>208.333333333333</v>
      </c>
      <c r="AG482" s="11">
        <v>500</v>
      </c>
      <c r="AH482" s="15" t="s">
        <v>52</v>
      </c>
      <c r="AI482" s="12" t="s">
        <v>2227</v>
      </c>
      <c r="AJ482" s="15" t="s">
        <v>53</v>
      </c>
    </row>
    <row r="483" ht="108" spans="1:36">
      <c r="A483" s="12" t="s">
        <v>2228</v>
      </c>
      <c r="B483" s="12" t="s">
        <v>2229</v>
      </c>
      <c r="C483" s="12" t="s">
        <v>42</v>
      </c>
      <c r="D483" s="12" t="s">
        <v>294</v>
      </c>
      <c r="E483" s="12" t="s">
        <v>294</v>
      </c>
      <c r="F483" s="13" t="s">
        <v>2226</v>
      </c>
      <c r="G483" s="12" t="s">
        <v>2097</v>
      </c>
      <c r="H483" s="12" t="s">
        <v>2170</v>
      </c>
      <c r="I483" s="12" t="s">
        <v>57</v>
      </c>
      <c r="J483" s="12" t="s">
        <v>2170</v>
      </c>
      <c r="K483" s="16">
        <v>20</v>
      </c>
      <c r="L483" s="15" t="s">
        <v>49</v>
      </c>
      <c r="M483" s="15">
        <f t="shared" si="7"/>
        <v>20</v>
      </c>
      <c r="N483" s="12" t="s">
        <v>50</v>
      </c>
      <c r="O483" s="13">
        <v>0</v>
      </c>
      <c r="P483" s="12"/>
      <c r="Q483" s="12"/>
      <c r="R483" s="12"/>
      <c r="S483" s="12"/>
      <c r="T483" s="12" t="s">
        <v>50</v>
      </c>
      <c r="U483" s="13">
        <v>0</v>
      </c>
      <c r="V483" s="12"/>
      <c r="W483" s="12"/>
      <c r="X483" s="12"/>
      <c r="Y483" s="12"/>
      <c r="Z483" s="12"/>
      <c r="AA483" s="12" t="s">
        <v>50</v>
      </c>
      <c r="AB483" s="13">
        <v>0</v>
      </c>
      <c r="AC483" s="12" t="s">
        <v>50</v>
      </c>
      <c r="AD483" s="13">
        <v>20</v>
      </c>
      <c r="AE483" s="13" t="s">
        <v>2105</v>
      </c>
      <c r="AF483" s="11">
        <v>208.333333333333</v>
      </c>
      <c r="AG483" s="11">
        <v>500</v>
      </c>
      <c r="AH483" s="15" t="s">
        <v>52</v>
      </c>
      <c r="AI483" s="12" t="s">
        <v>2227</v>
      </c>
      <c r="AJ483" s="15" t="s">
        <v>53</v>
      </c>
    </row>
    <row r="484" ht="94.5" spans="1:36">
      <c r="A484" s="12" t="s">
        <v>2230</v>
      </c>
      <c r="B484" s="12" t="s">
        <v>2231</v>
      </c>
      <c r="C484" s="12" t="s">
        <v>115</v>
      </c>
      <c r="D484" s="12" t="s">
        <v>116</v>
      </c>
      <c r="E484" s="12" t="s">
        <v>117</v>
      </c>
      <c r="F484" s="13" t="s">
        <v>2232</v>
      </c>
      <c r="G484" s="12" t="s">
        <v>2097</v>
      </c>
      <c r="H484" s="12" t="s">
        <v>2120</v>
      </c>
      <c r="I484" s="12" t="s">
        <v>47</v>
      </c>
      <c r="J484" s="12" t="s">
        <v>2120</v>
      </c>
      <c r="K484" s="16">
        <v>26.87</v>
      </c>
      <c r="L484" s="15" t="s">
        <v>49</v>
      </c>
      <c r="M484" s="15">
        <f t="shared" si="7"/>
        <v>26.87</v>
      </c>
      <c r="N484" s="12" t="s">
        <v>50</v>
      </c>
      <c r="O484" s="13">
        <v>26.87</v>
      </c>
      <c r="P484" s="12"/>
      <c r="Q484" s="12"/>
      <c r="R484" s="12"/>
      <c r="S484" s="12"/>
      <c r="T484" s="12" t="s">
        <v>50</v>
      </c>
      <c r="U484" s="13">
        <v>0</v>
      </c>
      <c r="V484" s="12"/>
      <c r="W484" s="12"/>
      <c r="X484" s="12"/>
      <c r="Y484" s="12"/>
      <c r="Z484" s="12"/>
      <c r="AA484" s="12" t="s">
        <v>50</v>
      </c>
      <c r="AB484" s="13">
        <v>0</v>
      </c>
      <c r="AC484" s="12" t="s">
        <v>50</v>
      </c>
      <c r="AD484" s="13">
        <v>0</v>
      </c>
      <c r="AE484" s="15" t="s">
        <v>2105</v>
      </c>
      <c r="AF484" s="11">
        <v>45.8333333333333</v>
      </c>
      <c r="AG484" s="11">
        <v>110</v>
      </c>
      <c r="AH484" s="15" t="s">
        <v>52</v>
      </c>
      <c r="AI484" s="15" t="s">
        <v>2175</v>
      </c>
      <c r="AJ484" s="15" t="s">
        <v>53</v>
      </c>
    </row>
    <row r="485" ht="108" spans="1:36">
      <c r="A485" s="12" t="s">
        <v>2233</v>
      </c>
      <c r="B485" s="12" t="s">
        <v>2234</v>
      </c>
      <c r="C485" s="12" t="s">
        <v>115</v>
      </c>
      <c r="D485" s="12" t="s">
        <v>116</v>
      </c>
      <c r="E485" s="12" t="s">
        <v>666</v>
      </c>
      <c r="F485" s="13" t="s">
        <v>2235</v>
      </c>
      <c r="G485" s="12" t="s">
        <v>2097</v>
      </c>
      <c r="H485" s="12" t="s">
        <v>2131</v>
      </c>
      <c r="I485" s="12" t="s">
        <v>47</v>
      </c>
      <c r="J485" s="12" t="s">
        <v>2132</v>
      </c>
      <c r="K485" s="16">
        <v>100</v>
      </c>
      <c r="L485" s="15" t="s">
        <v>49</v>
      </c>
      <c r="M485" s="15">
        <f t="shared" si="7"/>
        <v>100</v>
      </c>
      <c r="N485" s="12" t="s">
        <v>50</v>
      </c>
      <c r="O485" s="13">
        <v>0</v>
      </c>
      <c r="P485" s="12"/>
      <c r="Q485" s="12"/>
      <c r="R485" s="12"/>
      <c r="S485" s="12"/>
      <c r="T485" s="12" t="s">
        <v>50</v>
      </c>
      <c r="U485" s="13">
        <v>100</v>
      </c>
      <c r="V485" s="12"/>
      <c r="W485" s="12"/>
      <c r="X485" s="12"/>
      <c r="Y485" s="12"/>
      <c r="Z485" s="12"/>
      <c r="AA485" s="12" t="s">
        <v>50</v>
      </c>
      <c r="AB485" s="13">
        <v>0</v>
      </c>
      <c r="AC485" s="12" t="s">
        <v>50</v>
      </c>
      <c r="AD485" s="13">
        <v>0</v>
      </c>
      <c r="AE485" s="15" t="s">
        <v>2236</v>
      </c>
      <c r="AF485" s="11">
        <v>250</v>
      </c>
      <c r="AG485" s="11">
        <v>600</v>
      </c>
      <c r="AH485" s="15" t="s">
        <v>52</v>
      </c>
      <c r="AI485" s="15" t="s">
        <v>2237</v>
      </c>
      <c r="AJ485" s="15" t="s">
        <v>53</v>
      </c>
    </row>
    <row r="486" ht="94.5" spans="1:36">
      <c r="A486" s="12" t="s">
        <v>2238</v>
      </c>
      <c r="B486" s="12" t="s">
        <v>2239</v>
      </c>
      <c r="C486" s="12" t="s">
        <v>42</v>
      </c>
      <c r="D486" s="12" t="s">
        <v>43</v>
      </c>
      <c r="E486" s="12" t="s">
        <v>44</v>
      </c>
      <c r="F486" s="13" t="s">
        <v>2240</v>
      </c>
      <c r="G486" s="12" t="s">
        <v>2241</v>
      </c>
      <c r="H486" s="12" t="s">
        <v>2242</v>
      </c>
      <c r="I486" s="12" t="s">
        <v>57</v>
      </c>
      <c r="J486" s="12" t="s">
        <v>2241</v>
      </c>
      <c r="K486" s="16">
        <v>250</v>
      </c>
      <c r="L486" s="15" t="s">
        <v>49</v>
      </c>
      <c r="M486" s="15">
        <f t="shared" si="7"/>
        <v>250</v>
      </c>
      <c r="N486" s="12" t="s">
        <v>50</v>
      </c>
      <c r="O486" s="13">
        <v>0</v>
      </c>
      <c r="P486" s="12"/>
      <c r="Q486" s="12"/>
      <c r="R486" s="12"/>
      <c r="S486" s="12"/>
      <c r="T486" s="12" t="s">
        <v>50</v>
      </c>
      <c r="U486" s="13">
        <v>250</v>
      </c>
      <c r="V486" s="12"/>
      <c r="W486" s="12"/>
      <c r="X486" s="12"/>
      <c r="Y486" s="12"/>
      <c r="Z486" s="12"/>
      <c r="AA486" s="12" t="s">
        <v>50</v>
      </c>
      <c r="AB486" s="13">
        <v>0</v>
      </c>
      <c r="AC486" s="12" t="s">
        <v>50</v>
      </c>
      <c r="AD486" s="13">
        <v>0</v>
      </c>
      <c r="AE486" s="12" t="s">
        <v>2243</v>
      </c>
      <c r="AF486" s="11">
        <v>83.3333333333333</v>
      </c>
      <c r="AG486" s="11">
        <v>200</v>
      </c>
      <c r="AH486" s="15" t="s">
        <v>52</v>
      </c>
      <c r="AI486" s="12" t="s">
        <v>2244</v>
      </c>
      <c r="AJ486" s="15" t="s">
        <v>53</v>
      </c>
    </row>
    <row r="487" ht="54" spans="1:36">
      <c r="A487" s="12" t="s">
        <v>2245</v>
      </c>
      <c r="B487" s="12" t="s">
        <v>2246</v>
      </c>
      <c r="C487" s="12" t="s">
        <v>42</v>
      </c>
      <c r="D487" s="12" t="s">
        <v>1385</v>
      </c>
      <c r="E487" s="12" t="s">
        <v>1386</v>
      </c>
      <c r="F487" s="13" t="s">
        <v>2247</v>
      </c>
      <c r="G487" s="12" t="s">
        <v>2241</v>
      </c>
      <c r="H487" s="12" t="s">
        <v>2248</v>
      </c>
      <c r="I487" s="12" t="s">
        <v>57</v>
      </c>
      <c r="J487" s="12" t="s">
        <v>2248</v>
      </c>
      <c r="K487" s="16">
        <v>20</v>
      </c>
      <c r="L487" s="15" t="s">
        <v>49</v>
      </c>
      <c r="M487" s="15">
        <f t="shared" si="7"/>
        <v>20</v>
      </c>
      <c r="N487" s="12" t="s">
        <v>50</v>
      </c>
      <c r="O487" s="13">
        <v>0</v>
      </c>
      <c r="P487" s="12"/>
      <c r="Q487" s="12"/>
      <c r="R487" s="12"/>
      <c r="S487" s="12"/>
      <c r="T487" s="12" t="s">
        <v>50</v>
      </c>
      <c r="U487" s="13">
        <v>20</v>
      </c>
      <c r="V487" s="12"/>
      <c r="W487" s="12"/>
      <c r="X487" s="12"/>
      <c r="Y487" s="12"/>
      <c r="Z487" s="12"/>
      <c r="AA487" s="12" t="s">
        <v>50</v>
      </c>
      <c r="AB487" s="13">
        <v>0</v>
      </c>
      <c r="AC487" s="12" t="s">
        <v>50</v>
      </c>
      <c r="AD487" s="13">
        <v>0</v>
      </c>
      <c r="AE487" s="12" t="s">
        <v>2249</v>
      </c>
      <c r="AF487" s="11">
        <v>350</v>
      </c>
      <c r="AG487" s="11">
        <v>840</v>
      </c>
      <c r="AH487" s="15" t="s">
        <v>52</v>
      </c>
      <c r="AI487" s="12" t="s">
        <v>2250</v>
      </c>
      <c r="AJ487" s="15" t="s">
        <v>53</v>
      </c>
    </row>
    <row r="488" ht="121.5" spans="1:36">
      <c r="A488" s="12" t="s">
        <v>2251</v>
      </c>
      <c r="B488" s="12" t="s">
        <v>2252</v>
      </c>
      <c r="C488" s="12" t="s">
        <v>42</v>
      </c>
      <c r="D488" s="12" t="s">
        <v>1385</v>
      </c>
      <c r="E488" s="12" t="s">
        <v>1386</v>
      </c>
      <c r="F488" s="13" t="s">
        <v>2253</v>
      </c>
      <c r="G488" s="12" t="s">
        <v>2241</v>
      </c>
      <c r="H488" s="12" t="s">
        <v>2242</v>
      </c>
      <c r="I488" s="12" t="s">
        <v>57</v>
      </c>
      <c r="J488" s="12" t="s">
        <v>2254</v>
      </c>
      <c r="K488" s="16">
        <v>24</v>
      </c>
      <c r="L488" s="15" t="s">
        <v>49</v>
      </c>
      <c r="M488" s="15">
        <f t="shared" si="7"/>
        <v>24</v>
      </c>
      <c r="N488" s="12" t="s">
        <v>50</v>
      </c>
      <c r="O488" s="13">
        <v>0</v>
      </c>
      <c r="P488" s="12"/>
      <c r="Q488" s="12"/>
      <c r="R488" s="12"/>
      <c r="S488" s="12"/>
      <c r="T488" s="12" t="s">
        <v>50</v>
      </c>
      <c r="U488" s="13">
        <v>24</v>
      </c>
      <c r="V488" s="12"/>
      <c r="W488" s="12"/>
      <c r="X488" s="12"/>
      <c r="Y488" s="12"/>
      <c r="Z488" s="12"/>
      <c r="AA488" s="12" t="s">
        <v>50</v>
      </c>
      <c r="AB488" s="13">
        <v>0</v>
      </c>
      <c r="AC488" s="12" t="s">
        <v>50</v>
      </c>
      <c r="AD488" s="13">
        <v>0</v>
      </c>
      <c r="AE488" s="12" t="s">
        <v>2255</v>
      </c>
      <c r="AF488" s="11">
        <v>416.666666666667</v>
      </c>
      <c r="AG488" s="11">
        <v>1000</v>
      </c>
      <c r="AH488" s="15" t="s">
        <v>52</v>
      </c>
      <c r="AI488" s="12" t="s">
        <v>2256</v>
      </c>
      <c r="AJ488" s="15" t="s">
        <v>53</v>
      </c>
    </row>
    <row r="489" ht="108" spans="1:36">
      <c r="A489" s="12" t="s">
        <v>2257</v>
      </c>
      <c r="B489" s="12" t="s">
        <v>2258</v>
      </c>
      <c r="C489" s="12" t="s">
        <v>42</v>
      </c>
      <c r="D489" s="12" t="s">
        <v>70</v>
      </c>
      <c r="E489" s="12" t="s">
        <v>71</v>
      </c>
      <c r="F489" s="13" t="s">
        <v>267</v>
      </c>
      <c r="G489" s="12" t="s">
        <v>2241</v>
      </c>
      <c r="H489" s="12" t="s">
        <v>2259</v>
      </c>
      <c r="I489" s="12" t="s">
        <v>57</v>
      </c>
      <c r="J489" s="12" t="s">
        <v>2254</v>
      </c>
      <c r="K489" s="16">
        <v>4</v>
      </c>
      <c r="L489" s="15" t="s">
        <v>49</v>
      </c>
      <c r="M489" s="15">
        <f t="shared" si="7"/>
        <v>4</v>
      </c>
      <c r="N489" s="12" t="s">
        <v>50</v>
      </c>
      <c r="O489" s="13">
        <v>0</v>
      </c>
      <c r="P489" s="12"/>
      <c r="Q489" s="12"/>
      <c r="R489" s="12"/>
      <c r="S489" s="12"/>
      <c r="T489" s="12" t="s">
        <v>50</v>
      </c>
      <c r="U489" s="13">
        <v>4</v>
      </c>
      <c r="V489" s="12"/>
      <c r="W489" s="12"/>
      <c r="X489" s="12"/>
      <c r="Y489" s="12"/>
      <c r="Z489" s="12"/>
      <c r="AA489" s="12" t="s">
        <v>50</v>
      </c>
      <c r="AB489" s="13">
        <v>0</v>
      </c>
      <c r="AC489" s="12" t="s">
        <v>50</v>
      </c>
      <c r="AD489" s="13">
        <v>0</v>
      </c>
      <c r="AE489" s="12" t="s">
        <v>2260</v>
      </c>
      <c r="AF489" s="11">
        <v>27.0833333333333</v>
      </c>
      <c r="AG489" s="11">
        <v>65</v>
      </c>
      <c r="AH489" s="15" t="s">
        <v>52</v>
      </c>
      <c r="AI489" s="12" t="s">
        <v>2261</v>
      </c>
      <c r="AJ489" s="15" t="s">
        <v>53</v>
      </c>
    </row>
    <row r="490" ht="108" spans="1:36">
      <c r="A490" s="12" t="s">
        <v>2262</v>
      </c>
      <c r="B490" s="12" t="s">
        <v>2263</v>
      </c>
      <c r="C490" s="12" t="s">
        <v>42</v>
      </c>
      <c r="D490" s="12" t="s">
        <v>70</v>
      </c>
      <c r="E490" s="12" t="s">
        <v>71</v>
      </c>
      <c r="F490" s="13" t="s">
        <v>2264</v>
      </c>
      <c r="G490" s="12" t="s">
        <v>2241</v>
      </c>
      <c r="H490" s="12" t="s">
        <v>2242</v>
      </c>
      <c r="I490" s="12" t="s">
        <v>57</v>
      </c>
      <c r="J490" s="12" t="s">
        <v>2254</v>
      </c>
      <c r="K490" s="16">
        <v>108</v>
      </c>
      <c r="L490" s="15" t="s">
        <v>49</v>
      </c>
      <c r="M490" s="15">
        <f t="shared" si="7"/>
        <v>108</v>
      </c>
      <c r="N490" s="12" t="s">
        <v>50</v>
      </c>
      <c r="O490" s="13">
        <v>0</v>
      </c>
      <c r="P490" s="12"/>
      <c r="Q490" s="12"/>
      <c r="R490" s="12"/>
      <c r="S490" s="12"/>
      <c r="T490" s="12" t="s">
        <v>50</v>
      </c>
      <c r="U490" s="13">
        <v>108</v>
      </c>
      <c r="V490" s="12"/>
      <c r="W490" s="12"/>
      <c r="X490" s="12"/>
      <c r="Y490" s="12"/>
      <c r="Z490" s="12"/>
      <c r="AA490" s="12" t="s">
        <v>50</v>
      </c>
      <c r="AB490" s="13">
        <v>0</v>
      </c>
      <c r="AC490" s="12" t="s">
        <v>50</v>
      </c>
      <c r="AD490" s="13">
        <v>0</v>
      </c>
      <c r="AE490" s="12" t="s">
        <v>2265</v>
      </c>
      <c r="AF490" s="11">
        <v>83.3333333333333</v>
      </c>
      <c r="AG490" s="11">
        <v>200</v>
      </c>
      <c r="AH490" s="15" t="s">
        <v>52</v>
      </c>
      <c r="AI490" s="12" t="s">
        <v>2266</v>
      </c>
      <c r="AJ490" s="15" t="s">
        <v>53</v>
      </c>
    </row>
    <row r="491" ht="108" spans="1:36">
      <c r="A491" s="12" t="s">
        <v>2267</v>
      </c>
      <c r="B491" s="12" t="s">
        <v>2268</v>
      </c>
      <c r="C491" s="12" t="s">
        <v>42</v>
      </c>
      <c r="D491" s="12" t="s">
        <v>70</v>
      </c>
      <c r="E491" s="12" t="s">
        <v>71</v>
      </c>
      <c r="F491" s="13" t="s">
        <v>267</v>
      </c>
      <c r="G491" s="12" t="s">
        <v>2241</v>
      </c>
      <c r="H491" s="12" t="s">
        <v>2269</v>
      </c>
      <c r="I491" s="12" t="s">
        <v>57</v>
      </c>
      <c r="J491" s="12" t="s">
        <v>2241</v>
      </c>
      <c r="K491" s="16">
        <v>6.5</v>
      </c>
      <c r="L491" s="15" t="s">
        <v>49</v>
      </c>
      <c r="M491" s="15">
        <f t="shared" si="7"/>
        <v>6.5</v>
      </c>
      <c r="N491" s="12" t="s">
        <v>50</v>
      </c>
      <c r="O491" s="13">
        <v>0</v>
      </c>
      <c r="P491" s="12"/>
      <c r="Q491" s="12"/>
      <c r="R491" s="12"/>
      <c r="S491" s="12"/>
      <c r="T491" s="12" t="s">
        <v>50</v>
      </c>
      <c r="U491" s="13">
        <v>6.5</v>
      </c>
      <c r="V491" s="12"/>
      <c r="W491" s="12"/>
      <c r="X491" s="12"/>
      <c r="Y491" s="12"/>
      <c r="Z491" s="12"/>
      <c r="AA491" s="12" t="s">
        <v>50</v>
      </c>
      <c r="AB491" s="13">
        <v>0</v>
      </c>
      <c r="AC491" s="12" t="s">
        <v>50</v>
      </c>
      <c r="AD491" s="13">
        <v>0</v>
      </c>
      <c r="AE491" s="12" t="s">
        <v>2270</v>
      </c>
      <c r="AF491" s="11">
        <v>20.8333333333333</v>
      </c>
      <c r="AG491" s="11">
        <v>50</v>
      </c>
      <c r="AH491" s="15" t="s">
        <v>52</v>
      </c>
      <c r="AI491" s="12" t="s">
        <v>2271</v>
      </c>
      <c r="AJ491" s="15" t="s">
        <v>53</v>
      </c>
    </row>
    <row r="492" ht="94.5" spans="1:36">
      <c r="A492" s="12" t="s">
        <v>2272</v>
      </c>
      <c r="B492" s="12" t="s">
        <v>2273</v>
      </c>
      <c r="C492" s="12" t="s">
        <v>42</v>
      </c>
      <c r="D492" s="12" t="s">
        <v>70</v>
      </c>
      <c r="E492" s="12" t="s">
        <v>71</v>
      </c>
      <c r="F492" s="13" t="s">
        <v>267</v>
      </c>
      <c r="G492" s="12" t="s">
        <v>2241</v>
      </c>
      <c r="H492" s="12" t="s">
        <v>2248</v>
      </c>
      <c r="I492" s="12" t="s">
        <v>57</v>
      </c>
      <c r="J492" s="12" t="s">
        <v>2241</v>
      </c>
      <c r="K492" s="16">
        <v>7</v>
      </c>
      <c r="L492" s="15" t="s">
        <v>49</v>
      </c>
      <c r="M492" s="15">
        <f t="shared" si="7"/>
        <v>7</v>
      </c>
      <c r="N492" s="12" t="s">
        <v>50</v>
      </c>
      <c r="O492" s="13">
        <v>0</v>
      </c>
      <c r="P492" s="12"/>
      <c r="Q492" s="12"/>
      <c r="R492" s="12"/>
      <c r="S492" s="12"/>
      <c r="T492" s="12" t="s">
        <v>50</v>
      </c>
      <c r="U492" s="13">
        <v>7</v>
      </c>
      <c r="V492" s="12"/>
      <c r="W492" s="12"/>
      <c r="X492" s="12"/>
      <c r="Y492" s="12"/>
      <c r="Z492" s="12"/>
      <c r="AA492" s="12" t="s">
        <v>50</v>
      </c>
      <c r="AB492" s="13">
        <v>0</v>
      </c>
      <c r="AC492" s="12" t="s">
        <v>50</v>
      </c>
      <c r="AD492" s="13">
        <v>0</v>
      </c>
      <c r="AE492" s="12" t="s">
        <v>2270</v>
      </c>
      <c r="AF492" s="11">
        <v>20.8333333333333</v>
      </c>
      <c r="AG492" s="11">
        <v>50</v>
      </c>
      <c r="AH492" s="15" t="s">
        <v>52</v>
      </c>
      <c r="AI492" s="12" t="s">
        <v>2274</v>
      </c>
      <c r="AJ492" s="15" t="s">
        <v>53</v>
      </c>
    </row>
    <row r="493" ht="94.5" spans="1:36">
      <c r="A493" s="12" t="s">
        <v>2275</v>
      </c>
      <c r="B493" s="12" t="s">
        <v>2276</v>
      </c>
      <c r="C493" s="12" t="s">
        <v>42</v>
      </c>
      <c r="D493" s="12" t="s">
        <v>70</v>
      </c>
      <c r="E493" s="12" t="s">
        <v>71</v>
      </c>
      <c r="F493" s="13" t="s">
        <v>1410</v>
      </c>
      <c r="G493" s="12" t="s">
        <v>2241</v>
      </c>
      <c r="H493" s="12" t="s">
        <v>2277</v>
      </c>
      <c r="I493" s="12" t="s">
        <v>57</v>
      </c>
      <c r="J493" s="12" t="s">
        <v>57</v>
      </c>
      <c r="K493" s="16">
        <v>20</v>
      </c>
      <c r="L493" s="15" t="s">
        <v>49</v>
      </c>
      <c r="M493" s="15">
        <f t="shared" si="7"/>
        <v>20</v>
      </c>
      <c r="N493" s="12" t="s">
        <v>50</v>
      </c>
      <c r="O493" s="13">
        <v>0</v>
      </c>
      <c r="P493" s="12"/>
      <c r="Q493" s="12"/>
      <c r="R493" s="12"/>
      <c r="S493" s="12"/>
      <c r="T493" s="12" t="s">
        <v>50</v>
      </c>
      <c r="U493" s="13">
        <v>20</v>
      </c>
      <c r="V493" s="12"/>
      <c r="W493" s="12"/>
      <c r="X493" s="12"/>
      <c r="Y493" s="12"/>
      <c r="Z493" s="12"/>
      <c r="AA493" s="12" t="s">
        <v>50</v>
      </c>
      <c r="AB493" s="13">
        <v>0</v>
      </c>
      <c r="AC493" s="12" t="s">
        <v>50</v>
      </c>
      <c r="AD493" s="13">
        <v>0</v>
      </c>
      <c r="AE493" s="12" t="s">
        <v>2278</v>
      </c>
      <c r="AF493" s="11">
        <v>20.8333333333333</v>
      </c>
      <c r="AG493" s="11">
        <v>50</v>
      </c>
      <c r="AH493" s="15" t="s">
        <v>52</v>
      </c>
      <c r="AI493" s="12" t="s">
        <v>2279</v>
      </c>
      <c r="AJ493" s="15" t="s">
        <v>53</v>
      </c>
    </row>
    <row r="494" ht="94.5" spans="1:36">
      <c r="A494" s="12" t="s">
        <v>2280</v>
      </c>
      <c r="B494" s="12" t="s">
        <v>2281</v>
      </c>
      <c r="C494" s="12" t="s">
        <v>42</v>
      </c>
      <c r="D494" s="12" t="s">
        <v>70</v>
      </c>
      <c r="E494" s="12" t="s">
        <v>71</v>
      </c>
      <c r="F494" s="13" t="s">
        <v>2282</v>
      </c>
      <c r="G494" s="12" t="s">
        <v>2241</v>
      </c>
      <c r="H494" s="12" t="s">
        <v>2242</v>
      </c>
      <c r="I494" s="12" t="s">
        <v>57</v>
      </c>
      <c r="J494" s="12" t="s">
        <v>2283</v>
      </c>
      <c r="K494" s="16">
        <v>78</v>
      </c>
      <c r="L494" s="15" t="s">
        <v>49</v>
      </c>
      <c r="M494" s="15">
        <f t="shared" si="7"/>
        <v>78</v>
      </c>
      <c r="N494" s="12" t="s">
        <v>50</v>
      </c>
      <c r="O494" s="13">
        <v>0</v>
      </c>
      <c r="P494" s="12"/>
      <c r="Q494" s="12"/>
      <c r="R494" s="12"/>
      <c r="S494" s="12"/>
      <c r="T494" s="12" t="s">
        <v>50</v>
      </c>
      <c r="U494" s="13">
        <v>78</v>
      </c>
      <c r="V494" s="12"/>
      <c r="W494" s="12"/>
      <c r="X494" s="12"/>
      <c r="Y494" s="12"/>
      <c r="Z494" s="12"/>
      <c r="AA494" s="12" t="s">
        <v>50</v>
      </c>
      <c r="AB494" s="13">
        <v>0</v>
      </c>
      <c r="AC494" s="12" t="s">
        <v>50</v>
      </c>
      <c r="AD494" s="13">
        <v>0</v>
      </c>
      <c r="AE494" s="12" t="s">
        <v>2284</v>
      </c>
      <c r="AF494" s="11">
        <v>35.4166666666667</v>
      </c>
      <c r="AG494" s="11">
        <v>85</v>
      </c>
      <c r="AH494" s="15" t="s">
        <v>52</v>
      </c>
      <c r="AI494" s="12" t="s">
        <v>2285</v>
      </c>
      <c r="AJ494" s="15" t="s">
        <v>53</v>
      </c>
    </row>
    <row r="495" ht="67.5" spans="1:36">
      <c r="A495" s="12" t="s">
        <v>2286</v>
      </c>
      <c r="B495" s="12" t="s">
        <v>2287</v>
      </c>
      <c r="C495" s="12" t="s">
        <v>42</v>
      </c>
      <c r="D495" s="12" t="s">
        <v>70</v>
      </c>
      <c r="E495" s="12" t="s">
        <v>266</v>
      </c>
      <c r="F495" s="13" t="s">
        <v>2288</v>
      </c>
      <c r="G495" s="12" t="s">
        <v>2241</v>
      </c>
      <c r="H495" s="12" t="s">
        <v>2289</v>
      </c>
      <c r="I495" s="12" t="s">
        <v>57</v>
      </c>
      <c r="J495" s="12" t="s">
        <v>2290</v>
      </c>
      <c r="K495" s="16">
        <v>36.4</v>
      </c>
      <c r="L495" s="15" t="s">
        <v>49</v>
      </c>
      <c r="M495" s="15">
        <f t="shared" si="7"/>
        <v>36.4</v>
      </c>
      <c r="N495" s="12" t="s">
        <v>50</v>
      </c>
      <c r="O495" s="13">
        <v>0</v>
      </c>
      <c r="P495" s="12"/>
      <c r="Q495" s="12"/>
      <c r="R495" s="12"/>
      <c r="S495" s="12"/>
      <c r="T495" s="12" t="s">
        <v>50</v>
      </c>
      <c r="U495" s="13">
        <v>36.4</v>
      </c>
      <c r="V495" s="12"/>
      <c r="W495" s="12"/>
      <c r="X495" s="12"/>
      <c r="Y495" s="12"/>
      <c r="Z495" s="12"/>
      <c r="AA495" s="12" t="s">
        <v>50</v>
      </c>
      <c r="AB495" s="13">
        <v>0</v>
      </c>
      <c r="AC495" s="12" t="s">
        <v>50</v>
      </c>
      <c r="AD495" s="13">
        <v>0</v>
      </c>
      <c r="AE495" s="12" t="s">
        <v>2291</v>
      </c>
      <c r="AF495" s="11">
        <v>8.75</v>
      </c>
      <c r="AG495" s="11">
        <v>21</v>
      </c>
      <c r="AH495" s="15" t="s">
        <v>52</v>
      </c>
      <c r="AI495" s="12" t="s">
        <v>2292</v>
      </c>
      <c r="AJ495" s="15" t="s">
        <v>53</v>
      </c>
    </row>
    <row r="496" ht="54" spans="1:36">
      <c r="A496" s="12" t="s">
        <v>2293</v>
      </c>
      <c r="B496" s="12" t="s">
        <v>2294</v>
      </c>
      <c r="C496" s="12" t="s">
        <v>42</v>
      </c>
      <c r="D496" s="12" t="s">
        <v>70</v>
      </c>
      <c r="E496" s="12" t="s">
        <v>266</v>
      </c>
      <c r="F496" s="13" t="s">
        <v>2295</v>
      </c>
      <c r="G496" s="12" t="s">
        <v>2241</v>
      </c>
      <c r="H496" s="12" t="s">
        <v>2296</v>
      </c>
      <c r="I496" s="12" t="s">
        <v>57</v>
      </c>
      <c r="J496" s="12" t="s">
        <v>2297</v>
      </c>
      <c r="K496" s="16">
        <v>4.5</v>
      </c>
      <c r="L496" s="15" t="s">
        <v>49</v>
      </c>
      <c r="M496" s="15">
        <f t="shared" si="7"/>
        <v>4.5</v>
      </c>
      <c r="N496" s="12" t="s">
        <v>50</v>
      </c>
      <c r="O496" s="13">
        <v>0</v>
      </c>
      <c r="P496" s="12"/>
      <c r="Q496" s="12"/>
      <c r="R496" s="12"/>
      <c r="S496" s="12"/>
      <c r="T496" s="12" t="s">
        <v>50</v>
      </c>
      <c r="U496" s="13">
        <v>4.5</v>
      </c>
      <c r="V496" s="12"/>
      <c r="W496" s="12"/>
      <c r="X496" s="12"/>
      <c r="Y496" s="12"/>
      <c r="Z496" s="12"/>
      <c r="AA496" s="12" t="s">
        <v>50</v>
      </c>
      <c r="AB496" s="13">
        <v>0</v>
      </c>
      <c r="AC496" s="12" t="s">
        <v>50</v>
      </c>
      <c r="AD496" s="13">
        <v>0</v>
      </c>
      <c r="AE496" s="12" t="s">
        <v>2298</v>
      </c>
      <c r="AF496" s="11">
        <v>20.8333333333333</v>
      </c>
      <c r="AG496" s="11">
        <v>50</v>
      </c>
      <c r="AH496" s="15" t="s">
        <v>52</v>
      </c>
      <c r="AI496" s="12" t="s">
        <v>2299</v>
      </c>
      <c r="AJ496" s="15" t="s">
        <v>53</v>
      </c>
    </row>
    <row r="497" ht="94.5" spans="1:36">
      <c r="A497" s="12" t="s">
        <v>2300</v>
      </c>
      <c r="B497" s="12" t="s">
        <v>2301</v>
      </c>
      <c r="C497" s="12" t="s">
        <v>42</v>
      </c>
      <c r="D497" s="12" t="s">
        <v>70</v>
      </c>
      <c r="E497" s="12" t="s">
        <v>266</v>
      </c>
      <c r="F497" s="13" t="s">
        <v>2302</v>
      </c>
      <c r="G497" s="12" t="s">
        <v>2241</v>
      </c>
      <c r="H497" s="12" t="s">
        <v>2241</v>
      </c>
      <c r="I497" s="12" t="s">
        <v>57</v>
      </c>
      <c r="J497" s="12" t="s">
        <v>2241</v>
      </c>
      <c r="K497" s="16">
        <v>6.46</v>
      </c>
      <c r="L497" s="15" t="s">
        <v>49</v>
      </c>
      <c r="M497" s="15">
        <f t="shared" si="7"/>
        <v>6.46</v>
      </c>
      <c r="N497" s="12" t="s">
        <v>50</v>
      </c>
      <c r="O497" s="13">
        <v>6.46</v>
      </c>
      <c r="P497" s="12"/>
      <c r="Q497" s="12"/>
      <c r="R497" s="12"/>
      <c r="S497" s="12"/>
      <c r="T497" s="12" t="s">
        <v>50</v>
      </c>
      <c r="U497" s="13">
        <v>0</v>
      </c>
      <c r="V497" s="12"/>
      <c r="W497" s="12"/>
      <c r="X497" s="12"/>
      <c r="Y497" s="12"/>
      <c r="Z497" s="12"/>
      <c r="AA497" s="12" t="s">
        <v>50</v>
      </c>
      <c r="AB497" s="13">
        <v>0</v>
      </c>
      <c r="AC497" s="12" t="s">
        <v>50</v>
      </c>
      <c r="AD497" s="13">
        <v>0</v>
      </c>
      <c r="AE497" s="12" t="s">
        <v>2303</v>
      </c>
      <c r="AF497" s="11">
        <v>299.583333333333</v>
      </c>
      <c r="AG497" s="11">
        <v>719</v>
      </c>
      <c r="AH497" s="15" t="s">
        <v>52</v>
      </c>
      <c r="AI497" s="12" t="s">
        <v>2303</v>
      </c>
      <c r="AJ497" s="15" t="s">
        <v>53</v>
      </c>
    </row>
    <row r="498" ht="54" spans="1:36">
      <c r="A498" s="12" t="s">
        <v>2304</v>
      </c>
      <c r="B498" s="12" t="s">
        <v>2305</v>
      </c>
      <c r="C498" s="12" t="s">
        <v>42</v>
      </c>
      <c r="D498" s="12" t="s">
        <v>294</v>
      </c>
      <c r="E498" s="12" t="s">
        <v>294</v>
      </c>
      <c r="F498" s="13" t="s">
        <v>2306</v>
      </c>
      <c r="G498" s="12" t="s">
        <v>2241</v>
      </c>
      <c r="H498" s="12" t="s">
        <v>2242</v>
      </c>
      <c r="I498" s="12" t="s">
        <v>57</v>
      </c>
      <c r="J498" s="12" t="s">
        <v>57</v>
      </c>
      <c r="K498" s="16">
        <v>70</v>
      </c>
      <c r="L498" s="15" t="s">
        <v>49</v>
      </c>
      <c r="M498" s="15">
        <f t="shared" si="7"/>
        <v>70</v>
      </c>
      <c r="N498" s="12" t="s">
        <v>50</v>
      </c>
      <c r="O498" s="13">
        <v>70</v>
      </c>
      <c r="P498" s="12"/>
      <c r="Q498" s="12"/>
      <c r="R498" s="12"/>
      <c r="S498" s="12"/>
      <c r="T498" s="12" t="s">
        <v>50</v>
      </c>
      <c r="U498" s="13">
        <v>0</v>
      </c>
      <c r="V498" s="12"/>
      <c r="W498" s="12"/>
      <c r="X498" s="12"/>
      <c r="Y498" s="12"/>
      <c r="Z498" s="12"/>
      <c r="AA498" s="12" t="s">
        <v>50</v>
      </c>
      <c r="AB498" s="13">
        <v>0</v>
      </c>
      <c r="AC498" s="12" t="s">
        <v>50</v>
      </c>
      <c r="AD498" s="13">
        <v>0</v>
      </c>
      <c r="AE498" s="12" t="s">
        <v>2307</v>
      </c>
      <c r="AF498" s="11">
        <v>83.3333333333333</v>
      </c>
      <c r="AG498" s="11">
        <v>200</v>
      </c>
      <c r="AH498" s="15" t="s">
        <v>52</v>
      </c>
      <c r="AI498" s="12" t="s">
        <v>2299</v>
      </c>
      <c r="AJ498" s="15" t="s">
        <v>53</v>
      </c>
    </row>
    <row r="499" ht="108" spans="1:36">
      <c r="A499" s="12" t="s">
        <v>2308</v>
      </c>
      <c r="B499" s="12" t="s">
        <v>2309</v>
      </c>
      <c r="C499" s="12" t="s">
        <v>42</v>
      </c>
      <c r="D499" s="12" t="s">
        <v>294</v>
      </c>
      <c r="E499" s="12" t="s">
        <v>294</v>
      </c>
      <c r="F499" s="13" t="s">
        <v>300</v>
      </c>
      <c r="G499" s="12" t="s">
        <v>2241</v>
      </c>
      <c r="H499" s="12" t="s">
        <v>2242</v>
      </c>
      <c r="I499" s="12" t="s">
        <v>57</v>
      </c>
      <c r="J499" s="12" t="s">
        <v>57</v>
      </c>
      <c r="K499" s="16">
        <v>20</v>
      </c>
      <c r="L499" s="15" t="s">
        <v>49</v>
      </c>
      <c r="M499" s="15">
        <f t="shared" si="7"/>
        <v>20</v>
      </c>
      <c r="N499" s="12" t="s">
        <v>50</v>
      </c>
      <c r="O499" s="13">
        <v>0</v>
      </c>
      <c r="P499" s="12"/>
      <c r="Q499" s="12"/>
      <c r="R499" s="12"/>
      <c r="S499" s="12"/>
      <c r="T499" s="12" t="s">
        <v>50</v>
      </c>
      <c r="U499" s="13">
        <v>0</v>
      </c>
      <c r="V499" s="12"/>
      <c r="W499" s="12"/>
      <c r="X499" s="12"/>
      <c r="Y499" s="12"/>
      <c r="Z499" s="12"/>
      <c r="AA499" s="12" t="s">
        <v>50</v>
      </c>
      <c r="AB499" s="13">
        <v>0</v>
      </c>
      <c r="AC499" s="12" t="s">
        <v>50</v>
      </c>
      <c r="AD499" s="13">
        <v>20</v>
      </c>
      <c r="AE499" s="12" t="s">
        <v>2310</v>
      </c>
      <c r="AF499" s="11">
        <v>20.8333333333333</v>
      </c>
      <c r="AG499" s="11">
        <v>50</v>
      </c>
      <c r="AH499" s="15" t="s">
        <v>52</v>
      </c>
      <c r="AI499" s="12" t="s">
        <v>2311</v>
      </c>
      <c r="AJ499" s="15" t="s">
        <v>53</v>
      </c>
    </row>
    <row r="500" ht="108" spans="1:36">
      <c r="A500" s="12" t="s">
        <v>2312</v>
      </c>
      <c r="B500" s="12" t="s">
        <v>2313</v>
      </c>
      <c r="C500" s="12" t="s">
        <v>42</v>
      </c>
      <c r="D500" s="12" t="s">
        <v>294</v>
      </c>
      <c r="E500" s="12" t="s">
        <v>294</v>
      </c>
      <c r="F500" s="13" t="s">
        <v>300</v>
      </c>
      <c r="G500" s="12" t="s">
        <v>2241</v>
      </c>
      <c r="H500" s="12" t="s">
        <v>2242</v>
      </c>
      <c r="I500" s="12" t="s">
        <v>57</v>
      </c>
      <c r="J500" s="12" t="s">
        <v>57</v>
      </c>
      <c r="K500" s="16">
        <v>20</v>
      </c>
      <c r="L500" s="15" t="s">
        <v>49</v>
      </c>
      <c r="M500" s="15">
        <f t="shared" si="7"/>
        <v>20</v>
      </c>
      <c r="N500" s="12" t="s">
        <v>50</v>
      </c>
      <c r="O500" s="13">
        <v>0</v>
      </c>
      <c r="P500" s="12"/>
      <c r="Q500" s="12"/>
      <c r="R500" s="12"/>
      <c r="S500" s="12"/>
      <c r="T500" s="12" t="s">
        <v>50</v>
      </c>
      <c r="U500" s="13">
        <v>20</v>
      </c>
      <c r="V500" s="12"/>
      <c r="W500" s="12"/>
      <c r="X500" s="12"/>
      <c r="Y500" s="12"/>
      <c r="Z500" s="12"/>
      <c r="AA500" s="12" t="s">
        <v>50</v>
      </c>
      <c r="AB500" s="13">
        <v>0</v>
      </c>
      <c r="AC500" s="12" t="s">
        <v>50</v>
      </c>
      <c r="AD500" s="13">
        <v>0</v>
      </c>
      <c r="AE500" s="12" t="s">
        <v>2310</v>
      </c>
      <c r="AF500" s="11">
        <v>41.6666666666667</v>
      </c>
      <c r="AG500" s="11">
        <v>100</v>
      </c>
      <c r="AH500" s="15" t="s">
        <v>52</v>
      </c>
      <c r="AI500" s="12" t="s">
        <v>2311</v>
      </c>
      <c r="AJ500" s="15" t="s">
        <v>53</v>
      </c>
    </row>
    <row r="501" ht="94.5" spans="1:36">
      <c r="A501" s="12" t="s">
        <v>2314</v>
      </c>
      <c r="B501" s="12" t="s">
        <v>2315</v>
      </c>
      <c r="C501" s="12" t="s">
        <v>115</v>
      </c>
      <c r="D501" s="12" t="s">
        <v>116</v>
      </c>
      <c r="E501" s="12" t="s">
        <v>83</v>
      </c>
      <c r="F501" s="13" t="s">
        <v>2316</v>
      </c>
      <c r="G501" s="12" t="s">
        <v>2241</v>
      </c>
      <c r="H501" s="12" t="s">
        <v>2242</v>
      </c>
      <c r="I501" s="12" t="s">
        <v>47</v>
      </c>
      <c r="J501" s="12" t="s">
        <v>2317</v>
      </c>
      <c r="K501" s="16">
        <v>44</v>
      </c>
      <c r="L501" s="15" t="s">
        <v>49</v>
      </c>
      <c r="M501" s="15">
        <f t="shared" si="7"/>
        <v>44</v>
      </c>
      <c r="N501" s="12" t="s">
        <v>50</v>
      </c>
      <c r="O501" s="13">
        <v>0</v>
      </c>
      <c r="P501" s="12"/>
      <c r="Q501" s="12"/>
      <c r="R501" s="12"/>
      <c r="S501" s="12"/>
      <c r="T501" s="12" t="s">
        <v>50</v>
      </c>
      <c r="U501" s="13">
        <v>44</v>
      </c>
      <c r="V501" s="12"/>
      <c r="W501" s="12"/>
      <c r="X501" s="12"/>
      <c r="Y501" s="12"/>
      <c r="Z501" s="12"/>
      <c r="AA501" s="12" t="s">
        <v>50</v>
      </c>
      <c r="AB501" s="13">
        <v>0</v>
      </c>
      <c r="AC501" s="12" t="s">
        <v>50</v>
      </c>
      <c r="AD501" s="13">
        <v>0</v>
      </c>
      <c r="AE501" s="12" t="s">
        <v>2318</v>
      </c>
      <c r="AF501" s="11">
        <v>41.6666666666667</v>
      </c>
      <c r="AG501" s="11">
        <v>100</v>
      </c>
      <c r="AH501" s="15" t="s">
        <v>52</v>
      </c>
      <c r="AI501" s="12" t="s">
        <v>2319</v>
      </c>
      <c r="AJ501" s="15" t="s">
        <v>53</v>
      </c>
    </row>
    <row r="502" ht="121.5" spans="1:36">
      <c r="A502" s="12" t="s">
        <v>2320</v>
      </c>
      <c r="B502" s="12" t="s">
        <v>2321</v>
      </c>
      <c r="C502" s="12" t="s">
        <v>115</v>
      </c>
      <c r="D502" s="12" t="s">
        <v>116</v>
      </c>
      <c r="E502" s="12" t="s">
        <v>83</v>
      </c>
      <c r="F502" s="13" t="s">
        <v>2322</v>
      </c>
      <c r="G502" s="12" t="s">
        <v>2241</v>
      </c>
      <c r="H502" s="12" t="s">
        <v>2259</v>
      </c>
      <c r="I502" s="12" t="s">
        <v>47</v>
      </c>
      <c r="J502" s="12" t="s">
        <v>2241</v>
      </c>
      <c r="K502" s="16">
        <v>100</v>
      </c>
      <c r="L502" s="15" t="s">
        <v>49</v>
      </c>
      <c r="M502" s="15">
        <f t="shared" si="7"/>
        <v>100</v>
      </c>
      <c r="N502" s="12" t="s">
        <v>50</v>
      </c>
      <c r="O502" s="13">
        <v>0</v>
      </c>
      <c r="P502" s="12"/>
      <c r="Q502" s="12"/>
      <c r="R502" s="12"/>
      <c r="S502" s="12"/>
      <c r="T502" s="12" t="s">
        <v>50</v>
      </c>
      <c r="U502" s="13">
        <v>0</v>
      </c>
      <c r="V502" s="12"/>
      <c r="W502" s="12"/>
      <c r="X502" s="12"/>
      <c r="Y502" s="12"/>
      <c r="Z502" s="12"/>
      <c r="AA502" s="12" t="s">
        <v>50</v>
      </c>
      <c r="AB502" s="13">
        <v>0</v>
      </c>
      <c r="AC502" s="12" t="s">
        <v>50</v>
      </c>
      <c r="AD502" s="13">
        <v>100</v>
      </c>
      <c r="AE502" s="12" t="s">
        <v>2323</v>
      </c>
      <c r="AF502" s="11">
        <v>83.3333333333333</v>
      </c>
      <c r="AG502" s="11">
        <v>200</v>
      </c>
      <c r="AH502" s="15" t="s">
        <v>52</v>
      </c>
      <c r="AI502" s="12" t="s">
        <v>2324</v>
      </c>
      <c r="AJ502" s="15" t="s">
        <v>53</v>
      </c>
    </row>
    <row r="503" ht="108" spans="1:36">
      <c r="A503" s="12" t="s">
        <v>2325</v>
      </c>
      <c r="B503" s="12" t="s">
        <v>2326</v>
      </c>
      <c r="C503" s="12" t="s">
        <v>115</v>
      </c>
      <c r="D503" s="12" t="s">
        <v>133</v>
      </c>
      <c r="E503" s="12" t="s">
        <v>139</v>
      </c>
      <c r="F503" s="13" t="s">
        <v>2327</v>
      </c>
      <c r="G503" s="12" t="s">
        <v>2241</v>
      </c>
      <c r="H503" s="12" t="s">
        <v>2242</v>
      </c>
      <c r="I503" s="12" t="s">
        <v>47</v>
      </c>
      <c r="J503" s="12" t="s">
        <v>2328</v>
      </c>
      <c r="K503" s="16">
        <v>156</v>
      </c>
      <c r="L503" s="15" t="s">
        <v>49</v>
      </c>
      <c r="M503" s="15">
        <f t="shared" si="7"/>
        <v>156</v>
      </c>
      <c r="N503" s="12" t="s">
        <v>50</v>
      </c>
      <c r="O503" s="13">
        <v>0</v>
      </c>
      <c r="P503" s="12"/>
      <c r="Q503" s="12"/>
      <c r="R503" s="12"/>
      <c r="S503" s="12"/>
      <c r="T503" s="12" t="s">
        <v>50</v>
      </c>
      <c r="U503" s="13">
        <v>156</v>
      </c>
      <c r="V503" s="12"/>
      <c r="W503" s="12"/>
      <c r="X503" s="12"/>
      <c r="Y503" s="12"/>
      <c r="Z503" s="12"/>
      <c r="AA503" s="12" t="s">
        <v>50</v>
      </c>
      <c r="AB503" s="13">
        <v>0</v>
      </c>
      <c r="AC503" s="12" t="s">
        <v>50</v>
      </c>
      <c r="AD503" s="13">
        <v>0</v>
      </c>
      <c r="AE503" s="12" t="s">
        <v>2329</v>
      </c>
      <c r="AF503" s="11">
        <v>67.5</v>
      </c>
      <c r="AG503" s="11">
        <v>162</v>
      </c>
      <c r="AH503" s="15" t="s">
        <v>52</v>
      </c>
      <c r="AI503" s="12" t="s">
        <v>2330</v>
      </c>
      <c r="AJ503" s="15" t="s">
        <v>53</v>
      </c>
    </row>
    <row r="504" ht="148.5" spans="1:36">
      <c r="A504" s="12" t="s">
        <v>2331</v>
      </c>
      <c r="B504" s="12" t="s">
        <v>2332</v>
      </c>
      <c r="C504" s="12" t="s">
        <v>115</v>
      </c>
      <c r="D504" s="12" t="s">
        <v>325</v>
      </c>
      <c r="E504" s="12" t="s">
        <v>700</v>
      </c>
      <c r="F504" s="13" t="s">
        <v>2333</v>
      </c>
      <c r="G504" s="12" t="s">
        <v>2241</v>
      </c>
      <c r="H504" s="12" t="s">
        <v>2242</v>
      </c>
      <c r="I504" s="12" t="s">
        <v>47</v>
      </c>
      <c r="J504" s="12" t="s">
        <v>2241</v>
      </c>
      <c r="K504" s="16">
        <v>73.15</v>
      </c>
      <c r="L504" s="15" t="s">
        <v>49</v>
      </c>
      <c r="M504" s="15">
        <f t="shared" si="7"/>
        <v>68.2</v>
      </c>
      <c r="N504" s="12" t="s">
        <v>50</v>
      </c>
      <c r="O504" s="13">
        <v>0</v>
      </c>
      <c r="P504" s="12"/>
      <c r="Q504" s="12"/>
      <c r="R504" s="12"/>
      <c r="S504" s="12"/>
      <c r="T504" s="12" t="s">
        <v>50</v>
      </c>
      <c r="U504" s="13">
        <v>0</v>
      </c>
      <c r="V504" s="12"/>
      <c r="W504" s="12"/>
      <c r="X504" s="12"/>
      <c r="Y504" s="12"/>
      <c r="Z504" s="12"/>
      <c r="AA504" s="12" t="s">
        <v>50</v>
      </c>
      <c r="AB504" s="13">
        <v>0</v>
      </c>
      <c r="AC504" s="12" t="s">
        <v>50</v>
      </c>
      <c r="AD504" s="13">
        <v>68.2</v>
      </c>
      <c r="AE504" s="12" t="s">
        <v>2334</v>
      </c>
      <c r="AF504" s="11">
        <v>452.083333333333</v>
      </c>
      <c r="AG504" s="11">
        <v>1085</v>
      </c>
      <c r="AH504" s="15" t="s">
        <v>52</v>
      </c>
      <c r="AI504" s="12" t="s">
        <v>2335</v>
      </c>
      <c r="AJ504" s="15" t="s">
        <v>53</v>
      </c>
    </row>
    <row r="505" ht="54" spans="1:36">
      <c r="A505" s="12" t="s">
        <v>2336</v>
      </c>
      <c r="B505" s="12" t="s">
        <v>2337</v>
      </c>
      <c r="C505" s="12" t="s">
        <v>83</v>
      </c>
      <c r="D505" s="12" t="s">
        <v>83</v>
      </c>
      <c r="E505" s="12" t="s">
        <v>83</v>
      </c>
      <c r="F505" s="12" t="s">
        <v>2338</v>
      </c>
      <c r="G505" s="12" t="s">
        <v>46</v>
      </c>
      <c r="H505" s="12" t="s">
        <v>46</v>
      </c>
      <c r="I505" s="12" t="s">
        <v>123</v>
      </c>
      <c r="J505" s="12" t="s">
        <v>58</v>
      </c>
      <c r="K505" s="18">
        <v>89.63</v>
      </c>
      <c r="L505" s="15" t="s">
        <v>49</v>
      </c>
      <c r="M505" s="15">
        <f t="shared" si="7"/>
        <v>89.63</v>
      </c>
      <c r="N505" s="12" t="s">
        <v>50</v>
      </c>
      <c r="O505" s="12">
        <v>0</v>
      </c>
      <c r="P505" s="12"/>
      <c r="Q505" s="12"/>
      <c r="R505" s="12"/>
      <c r="S505" s="12"/>
      <c r="T505" s="12" t="s">
        <v>50</v>
      </c>
      <c r="U505" s="12">
        <v>0</v>
      </c>
      <c r="V505" s="12"/>
      <c r="W505" s="12"/>
      <c r="X505" s="12"/>
      <c r="Y505" s="12"/>
      <c r="Z505" s="12"/>
      <c r="AA505" s="12" t="s">
        <v>50</v>
      </c>
      <c r="AB505" s="19">
        <v>89.63</v>
      </c>
      <c r="AC505" s="12" t="s">
        <v>50</v>
      </c>
      <c r="AD505" s="12">
        <v>0</v>
      </c>
      <c r="AE505" s="12" t="s">
        <v>2339</v>
      </c>
      <c r="AF505" s="11">
        <v>1</v>
      </c>
      <c r="AG505" s="11">
        <v>1</v>
      </c>
      <c r="AH505" s="15" t="s">
        <v>52</v>
      </c>
      <c r="AI505" s="12" t="s">
        <v>2339</v>
      </c>
      <c r="AJ505" s="15" t="s">
        <v>53</v>
      </c>
    </row>
    <row r="506" ht="54" spans="1:36">
      <c r="A506" s="12" t="s">
        <v>2340</v>
      </c>
      <c r="B506" s="12" t="s">
        <v>2341</v>
      </c>
      <c r="C506" s="12" t="s">
        <v>83</v>
      </c>
      <c r="D506" s="12" t="s">
        <v>83</v>
      </c>
      <c r="E506" s="12" t="s">
        <v>83</v>
      </c>
      <c r="F506" s="12" t="s">
        <v>2342</v>
      </c>
      <c r="G506" s="12" t="s">
        <v>46</v>
      </c>
      <c r="H506" s="12" t="s">
        <v>46</v>
      </c>
      <c r="I506" s="12" t="s">
        <v>123</v>
      </c>
      <c r="J506" s="12" t="s">
        <v>123</v>
      </c>
      <c r="K506" s="18">
        <v>8.4</v>
      </c>
      <c r="L506" s="15" t="s">
        <v>49</v>
      </c>
      <c r="M506" s="15">
        <f t="shared" si="7"/>
        <v>8.4</v>
      </c>
      <c r="N506" s="12" t="s">
        <v>50</v>
      </c>
      <c r="O506" s="12">
        <v>0</v>
      </c>
      <c r="P506" s="12"/>
      <c r="Q506" s="12"/>
      <c r="R506" s="12"/>
      <c r="S506" s="12"/>
      <c r="T506" s="12" t="s">
        <v>50</v>
      </c>
      <c r="U506" s="12">
        <v>0</v>
      </c>
      <c r="V506" s="12"/>
      <c r="W506" s="12"/>
      <c r="X506" s="12"/>
      <c r="Y506" s="12"/>
      <c r="Z506" s="12"/>
      <c r="AA506" s="12" t="s">
        <v>50</v>
      </c>
      <c r="AB506" s="19">
        <v>8.4</v>
      </c>
      <c r="AC506" s="12" t="s">
        <v>50</v>
      </c>
      <c r="AD506" s="12">
        <v>0</v>
      </c>
      <c r="AE506" s="12" t="s">
        <v>2343</v>
      </c>
      <c r="AF506" s="11">
        <v>1</v>
      </c>
      <c r="AG506" s="11">
        <v>1</v>
      </c>
      <c r="AH506" s="15" t="s">
        <v>52</v>
      </c>
      <c r="AI506" s="12" t="s">
        <v>2343</v>
      </c>
      <c r="AJ506" s="15" t="s">
        <v>53</v>
      </c>
    </row>
  </sheetData>
  <autoFilter xmlns:etc="http://www.wps.cn/officeDocument/2017/etCustomData" ref="A5:AJ506" etc:filterBottomFollowUsedRange="0">
    <extLst/>
  </autoFilter>
  <mergeCells count="33">
    <mergeCell ref="A1:AJ1"/>
    <mergeCell ref="A2:J2"/>
    <mergeCell ref="K2:AD2"/>
    <mergeCell ref="AE2:AJ2"/>
    <mergeCell ref="C3:E3"/>
    <mergeCell ref="G3:H3"/>
    <mergeCell ref="M3:AD3"/>
    <mergeCell ref="AF3:AG3"/>
    <mergeCell ref="AH3:AJ3"/>
    <mergeCell ref="N4:S4"/>
    <mergeCell ref="T4:Z4"/>
    <mergeCell ref="AA4:AB4"/>
    <mergeCell ref="AC4:AD4"/>
    <mergeCell ref="A6:J6"/>
    <mergeCell ref="A3:A5"/>
    <mergeCell ref="B3:B5"/>
    <mergeCell ref="C4:C5"/>
    <mergeCell ref="D4:D5"/>
    <mergeCell ref="E4:E5"/>
    <mergeCell ref="F3:F5"/>
    <mergeCell ref="G4:G5"/>
    <mergeCell ref="H4:H5"/>
    <mergeCell ref="I3:I5"/>
    <mergeCell ref="J3:J5"/>
    <mergeCell ref="K3:K5"/>
    <mergeCell ref="L3:L5"/>
    <mergeCell ref="M4:M5"/>
    <mergeCell ref="AE3:AE5"/>
    <mergeCell ref="AF4:AF5"/>
    <mergeCell ref="AG4:AG5"/>
    <mergeCell ref="AH4:AH5"/>
    <mergeCell ref="AI4:AI5"/>
    <mergeCell ref="AJ4:AJ5"/>
  </mergeCells>
  <dataValidations count="4">
    <dataValidation type="list" allowBlank="1" showInputMessage="1" showErrorMessage="1" sqref="L7:L506">
      <formula1>底稿!$Q$21:$Q$23</formula1>
    </dataValidation>
    <dataValidation type="list" allowBlank="1" showInputMessage="1" showErrorMessage="1" sqref="N7:N506 T7:T506 AA7:AA506 AC7:AC506">
      <formula1>底稿!$K$1:$K$2</formula1>
    </dataValidation>
    <dataValidation type="list" allowBlank="1" showInputMessage="1" showErrorMessage="1" sqref="AH7:AH506">
      <formula1>底稿!$D$21:$D$23</formula1>
    </dataValidation>
    <dataValidation type="list" allowBlank="1" showInputMessage="1" showErrorMessage="1" sqref="AJ7:AJ506">
      <formula1>底稿!$E$21:$E$23</formula1>
    </dataValidation>
  </dataValidations>
  <printOptions horizontalCentered="1"/>
  <pageMargins left="0.275" right="0.275" top="0.590277777777778" bottom="1" header="0.5" footer="0.5"/>
  <pageSetup paperSize="8" scale="40"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8"/>
  <sheetViews>
    <sheetView topLeftCell="Q1" workbookViewId="0">
      <selection activeCell="F4" sqref="F4:F6"/>
    </sheetView>
  </sheetViews>
  <sheetFormatPr defaultColWidth="9" defaultRowHeight="14.25"/>
  <cols>
    <col min="1" max="1" width="27.125" customWidth="1"/>
    <col min="2" max="2" width="31.5" customWidth="1"/>
    <col min="3" max="3" width="34.875" customWidth="1"/>
    <col min="4" max="4" width="49" customWidth="1"/>
    <col min="5" max="5" width="22.625" customWidth="1"/>
    <col min="6" max="6" width="24.875" customWidth="1"/>
    <col min="7" max="7" width="22.625" customWidth="1"/>
    <col min="8" max="8" width="51.25" customWidth="1"/>
    <col min="9" max="9" width="42.5" customWidth="1"/>
    <col min="10" max="10" width="33.625" customWidth="1"/>
    <col min="11" max="11" width="29.25" customWidth="1"/>
    <col min="12" max="12" width="18.375" customWidth="1"/>
    <col min="13" max="13" width="24.875" customWidth="1"/>
    <col min="14" max="14" width="95.125" customWidth="1"/>
    <col min="15" max="15" width="38" customWidth="1"/>
    <col min="16" max="16" width="95.125" customWidth="1"/>
    <col min="17" max="17" width="31.5" customWidth="1"/>
    <col min="18" max="18" width="24.875" customWidth="1"/>
    <col min="19" max="19" width="28.5" customWidth="1"/>
    <col min="20" max="20" width="30.5" customWidth="1"/>
    <col min="21" max="21" width="27.125" customWidth="1"/>
    <col min="22" max="22" width="32.25" customWidth="1"/>
    <col min="23" max="23" width="21.875" customWidth="1"/>
    <col min="24" max="24" width="17.25" customWidth="1"/>
    <col min="25" max="25" width="27.125" customWidth="1"/>
    <col min="26" max="26" width="17.875" customWidth="1"/>
  </cols>
  <sheetData>
    <row r="1" spans="1:18">
      <c r="A1" t="s">
        <v>42</v>
      </c>
      <c r="B1" t="s">
        <v>87</v>
      </c>
      <c r="C1" t="s">
        <v>115</v>
      </c>
      <c r="D1" t="s">
        <v>2344</v>
      </c>
      <c r="E1" t="s">
        <v>144</v>
      </c>
      <c r="F1" t="s">
        <v>184</v>
      </c>
      <c r="G1" t="s">
        <v>190</v>
      </c>
      <c r="H1" t="s">
        <v>83</v>
      </c>
      <c r="K1" t="s">
        <v>52</v>
      </c>
      <c r="L1" t="s">
        <v>53</v>
      </c>
      <c r="M1" t="s">
        <v>2345</v>
      </c>
      <c r="N1" t="s">
        <v>2346</v>
      </c>
      <c r="O1" t="s">
        <v>2347</v>
      </c>
      <c r="Q1" s="1" t="s">
        <v>2348</v>
      </c>
      <c r="R1" s="1" t="s">
        <v>2349</v>
      </c>
    </row>
    <row r="2" spans="1:18">
      <c r="A2" t="s">
        <v>2350</v>
      </c>
      <c r="B2" t="s">
        <v>88</v>
      </c>
      <c r="C2" s="1" t="s">
        <v>2351</v>
      </c>
      <c r="D2" t="s">
        <v>2352</v>
      </c>
      <c r="E2" t="s">
        <v>2353</v>
      </c>
      <c r="F2" t="s">
        <v>185</v>
      </c>
      <c r="G2" t="s">
        <v>2354</v>
      </c>
      <c r="H2" t="s">
        <v>2355</v>
      </c>
      <c r="K2" t="s">
        <v>50</v>
      </c>
      <c r="L2" t="s">
        <v>2356</v>
      </c>
      <c r="M2" t="s">
        <v>2357</v>
      </c>
      <c r="N2" t="s">
        <v>2358</v>
      </c>
      <c r="O2" t="s">
        <v>2359</v>
      </c>
      <c r="Q2" s="1" t="s">
        <v>2360</v>
      </c>
      <c r="R2" s="1" t="s">
        <v>2361</v>
      </c>
    </row>
    <row r="3" spans="1:15">
      <c r="A3" t="s">
        <v>294</v>
      </c>
      <c r="B3" t="s">
        <v>96</v>
      </c>
      <c r="C3" s="1" t="s">
        <v>2362</v>
      </c>
      <c r="E3" t="s">
        <v>145</v>
      </c>
      <c r="F3" t="s">
        <v>2363</v>
      </c>
      <c r="L3" t="s">
        <v>2364</v>
      </c>
      <c r="M3" t="s">
        <v>2365</v>
      </c>
      <c r="N3" t="s">
        <v>2366</v>
      </c>
      <c r="O3" t="s">
        <v>2367</v>
      </c>
    </row>
    <row r="4" spans="1:15">
      <c r="A4" t="s">
        <v>43</v>
      </c>
      <c r="B4" t="s">
        <v>2368</v>
      </c>
      <c r="C4" t="s">
        <v>133</v>
      </c>
      <c r="E4" t="s">
        <v>164</v>
      </c>
      <c r="M4" t="s">
        <v>2369</v>
      </c>
      <c r="N4" t="s">
        <v>2370</v>
      </c>
      <c r="O4" t="s">
        <v>2371</v>
      </c>
    </row>
    <row r="5" spans="1:15">
      <c r="A5" t="s">
        <v>1385</v>
      </c>
      <c r="B5" t="s">
        <v>2372</v>
      </c>
      <c r="C5" t="s">
        <v>325</v>
      </c>
      <c r="E5" t="s">
        <v>176</v>
      </c>
      <c r="N5" t="s">
        <v>2373</v>
      </c>
      <c r="O5" t="s">
        <v>2374</v>
      </c>
    </row>
    <row r="6" spans="1:15">
      <c r="A6" t="s">
        <v>70</v>
      </c>
      <c r="B6" t="s">
        <v>105</v>
      </c>
      <c r="O6" t="s">
        <v>2375</v>
      </c>
    </row>
    <row r="7" spans="1:15">
      <c r="A7" t="s">
        <v>2376</v>
      </c>
      <c r="O7" t="s">
        <v>2377</v>
      </c>
    </row>
    <row r="8" spans="1:1">
      <c r="A8" t="s">
        <v>82</v>
      </c>
    </row>
    <row r="10" spans="1:26">
      <c r="A10" t="s">
        <v>2350</v>
      </c>
      <c r="B10" t="s">
        <v>294</v>
      </c>
      <c r="C10" t="s">
        <v>43</v>
      </c>
      <c r="D10" t="s">
        <v>1385</v>
      </c>
      <c r="E10" t="s">
        <v>70</v>
      </c>
      <c r="F10" t="s">
        <v>2376</v>
      </c>
      <c r="G10" t="s">
        <v>82</v>
      </c>
      <c r="H10" t="s">
        <v>88</v>
      </c>
      <c r="I10" t="s">
        <v>96</v>
      </c>
      <c r="J10" t="s">
        <v>2368</v>
      </c>
      <c r="K10" t="s">
        <v>2372</v>
      </c>
      <c r="L10" t="s">
        <v>105</v>
      </c>
      <c r="M10" s="1" t="s">
        <v>2351</v>
      </c>
      <c r="N10" s="1" t="s">
        <v>2362</v>
      </c>
      <c r="O10" t="s">
        <v>133</v>
      </c>
      <c r="P10" t="s">
        <v>325</v>
      </c>
      <c r="Q10" t="s">
        <v>2352</v>
      </c>
      <c r="R10" t="s">
        <v>2353</v>
      </c>
      <c r="S10" t="s">
        <v>145</v>
      </c>
      <c r="T10" t="s">
        <v>164</v>
      </c>
      <c r="U10" t="s">
        <v>176</v>
      </c>
      <c r="V10" t="s">
        <v>185</v>
      </c>
      <c r="W10" t="s">
        <v>2363</v>
      </c>
      <c r="X10" t="s">
        <v>2354</v>
      </c>
      <c r="Y10" t="s">
        <v>2355</v>
      </c>
      <c r="Z10" s="1" t="s">
        <v>2378</v>
      </c>
    </row>
    <row r="11" spans="1:26">
      <c r="A11" t="s">
        <v>2379</v>
      </c>
      <c r="B11" t="s">
        <v>294</v>
      </c>
      <c r="C11" t="s">
        <v>44</v>
      </c>
      <c r="D11" t="s">
        <v>1386</v>
      </c>
      <c r="E11" t="s">
        <v>71</v>
      </c>
      <c r="F11" t="s">
        <v>2380</v>
      </c>
      <c r="G11" t="s">
        <v>2381</v>
      </c>
      <c r="H11" t="s">
        <v>89</v>
      </c>
      <c r="I11" t="s">
        <v>97</v>
      </c>
      <c r="J11" t="s">
        <v>2382</v>
      </c>
      <c r="K11" t="s">
        <v>2383</v>
      </c>
      <c r="L11" t="s">
        <v>105</v>
      </c>
      <c r="M11" t="s">
        <v>2384</v>
      </c>
      <c r="N11" t="s">
        <v>117</v>
      </c>
      <c r="O11" t="s">
        <v>134</v>
      </c>
      <c r="P11" t="s">
        <v>2385</v>
      </c>
      <c r="Q11" t="s">
        <v>2386</v>
      </c>
      <c r="R11" t="s">
        <v>2387</v>
      </c>
      <c r="S11" t="s">
        <v>146</v>
      </c>
      <c r="T11" t="s">
        <v>165</v>
      </c>
      <c r="U11" t="s">
        <v>2388</v>
      </c>
      <c r="V11" t="s">
        <v>2389</v>
      </c>
      <c r="W11" t="s">
        <v>2390</v>
      </c>
      <c r="X11" t="s">
        <v>2391</v>
      </c>
      <c r="Y11" t="s">
        <v>2392</v>
      </c>
      <c r="Z11" s="1" t="s">
        <v>2393</v>
      </c>
    </row>
    <row r="12" spans="1:26">
      <c r="A12" t="s">
        <v>2394</v>
      </c>
      <c r="C12" t="s">
        <v>66</v>
      </c>
      <c r="D12" t="s">
        <v>1393</v>
      </c>
      <c r="E12" t="s">
        <v>266</v>
      </c>
      <c r="F12" t="s">
        <v>2395</v>
      </c>
      <c r="G12" t="s">
        <v>2396</v>
      </c>
      <c r="H12" t="s">
        <v>2397</v>
      </c>
      <c r="I12" t="s">
        <v>101</v>
      </c>
      <c r="J12" t="s">
        <v>2398</v>
      </c>
      <c r="K12" t="s">
        <v>2399</v>
      </c>
      <c r="N12" t="s">
        <v>885</v>
      </c>
      <c r="O12" t="s">
        <v>2400</v>
      </c>
      <c r="P12" t="s">
        <v>2401</v>
      </c>
      <c r="Q12" t="s">
        <v>2402</v>
      </c>
      <c r="S12" t="s">
        <v>2403</v>
      </c>
      <c r="T12" t="s">
        <v>2404</v>
      </c>
      <c r="U12" t="s">
        <v>2405</v>
      </c>
      <c r="V12" t="s">
        <v>186</v>
      </c>
      <c r="W12" t="s">
        <v>2406</v>
      </c>
      <c r="Y12" t="s">
        <v>2407</v>
      </c>
      <c r="Z12" s="1" t="s">
        <v>2408</v>
      </c>
    </row>
    <row r="13" spans="1:26">
      <c r="A13" t="s">
        <v>2409</v>
      </c>
      <c r="C13" t="s">
        <v>2410</v>
      </c>
      <c r="D13" t="s">
        <v>2411</v>
      </c>
      <c r="F13" t="s">
        <v>2412</v>
      </c>
      <c r="G13" t="s">
        <v>2413</v>
      </c>
      <c r="I13" t="s">
        <v>2414</v>
      </c>
      <c r="K13" t="s">
        <v>2415</v>
      </c>
      <c r="N13" t="s">
        <v>122</v>
      </c>
      <c r="O13" t="s">
        <v>2416</v>
      </c>
      <c r="P13" t="s">
        <v>326</v>
      </c>
      <c r="Q13" t="s">
        <v>2417</v>
      </c>
      <c r="S13" t="s">
        <v>151</v>
      </c>
      <c r="T13" t="s">
        <v>2418</v>
      </c>
      <c r="U13" t="s">
        <v>2419</v>
      </c>
      <c r="W13" t="s">
        <v>2420</v>
      </c>
      <c r="Y13" s="1" t="s">
        <v>2421</v>
      </c>
      <c r="Z13" s="1" t="s">
        <v>2422</v>
      </c>
    </row>
    <row r="14" spans="1:26">
      <c r="A14" t="s">
        <v>2423</v>
      </c>
      <c r="C14" t="s">
        <v>2424</v>
      </c>
      <c r="D14" t="s">
        <v>2425</v>
      </c>
      <c r="F14" t="s">
        <v>2426</v>
      </c>
      <c r="G14" t="s">
        <v>2427</v>
      </c>
      <c r="N14" t="s">
        <v>666</v>
      </c>
      <c r="O14" t="s">
        <v>139</v>
      </c>
      <c r="P14" t="s">
        <v>1145</v>
      </c>
      <c r="T14" t="s">
        <v>171</v>
      </c>
      <c r="U14" t="s">
        <v>2428</v>
      </c>
      <c r="W14" t="s">
        <v>2429</v>
      </c>
      <c r="Z14" s="1" t="s">
        <v>2430</v>
      </c>
    </row>
    <row r="15" spans="1:26">
      <c r="A15" t="s">
        <v>2431</v>
      </c>
      <c r="C15" t="s">
        <v>2432</v>
      </c>
      <c r="G15" t="s">
        <v>83</v>
      </c>
      <c r="N15" t="s">
        <v>127</v>
      </c>
      <c r="P15" t="s">
        <v>2433</v>
      </c>
      <c r="T15" t="s">
        <v>2434</v>
      </c>
      <c r="U15" t="s">
        <v>2435</v>
      </c>
      <c r="Z15" s="1" t="s">
        <v>2436</v>
      </c>
    </row>
    <row r="16" spans="3:26">
      <c r="C16" t="s">
        <v>2437</v>
      </c>
      <c r="N16" t="s">
        <v>2438</v>
      </c>
      <c r="P16" t="s">
        <v>700</v>
      </c>
      <c r="T16" t="s">
        <v>2439</v>
      </c>
      <c r="U16" t="s">
        <v>177</v>
      </c>
      <c r="Z16" s="1" t="s">
        <v>2440</v>
      </c>
    </row>
    <row r="17" spans="14:26">
      <c r="N17" t="s">
        <v>2441</v>
      </c>
      <c r="Z17" s="1" t="s">
        <v>2442</v>
      </c>
    </row>
    <row r="18" spans="14:26">
      <c r="N18" t="s">
        <v>83</v>
      </c>
      <c r="Z18" s="1" t="s">
        <v>2443</v>
      </c>
    </row>
    <row r="19" spans="26:26">
      <c r="Z19" s="1" t="s">
        <v>2444</v>
      </c>
    </row>
    <row r="20" spans="26:26">
      <c r="Z20" s="1" t="s">
        <v>2445</v>
      </c>
    </row>
    <row r="21" spans="1:26">
      <c r="A21" s="1" t="s">
        <v>2446</v>
      </c>
      <c r="B21" t="s">
        <v>2447</v>
      </c>
      <c r="C21" t="s">
        <v>2448</v>
      </c>
      <c r="D21" t="s">
        <v>52</v>
      </c>
      <c r="E21" t="s">
        <v>53</v>
      </c>
      <c r="F21" t="s">
        <v>2347</v>
      </c>
      <c r="H21" t="s">
        <v>2449</v>
      </c>
      <c r="I21" t="s">
        <v>2450</v>
      </c>
      <c r="J21" t="s">
        <v>2451</v>
      </c>
      <c r="K21" t="s">
        <v>2452</v>
      </c>
      <c r="O21" t="s">
        <v>2453</v>
      </c>
      <c r="Q21" s="1" t="s">
        <v>2454</v>
      </c>
      <c r="Z21" s="1" t="s">
        <v>2455</v>
      </c>
    </row>
    <row r="22" spans="1:26">
      <c r="A22" s="1" t="s">
        <v>2365</v>
      </c>
      <c r="B22" t="s">
        <v>2456</v>
      </c>
      <c r="C22" t="s">
        <v>2457</v>
      </c>
      <c r="D22" t="s">
        <v>50</v>
      </c>
      <c r="E22" t="s">
        <v>2356</v>
      </c>
      <c r="F22" t="s">
        <v>2359</v>
      </c>
      <c r="H22" t="s">
        <v>2458</v>
      </c>
      <c r="I22" t="s">
        <v>2459</v>
      </c>
      <c r="J22" t="s">
        <v>2460</v>
      </c>
      <c r="K22" t="s">
        <v>2461</v>
      </c>
      <c r="O22" t="s">
        <v>2462</v>
      </c>
      <c r="Q22" s="1" t="s">
        <v>2463</v>
      </c>
      <c r="Z22" s="1" t="s">
        <v>2464</v>
      </c>
    </row>
    <row r="23" spans="1:17">
      <c r="A23" s="1" t="s">
        <v>2369</v>
      </c>
      <c r="B23" t="s">
        <v>2358</v>
      </c>
      <c r="C23" t="s">
        <v>2465</v>
      </c>
      <c r="D23" t="s">
        <v>2466</v>
      </c>
      <c r="E23" t="s">
        <v>2364</v>
      </c>
      <c r="F23" t="s">
        <v>2367</v>
      </c>
      <c r="H23" t="s">
        <v>2467</v>
      </c>
      <c r="I23" t="s">
        <v>2468</v>
      </c>
      <c r="J23" t="s">
        <v>2469</v>
      </c>
      <c r="K23" t="s">
        <v>2470</v>
      </c>
      <c r="O23" t="s">
        <v>2471</v>
      </c>
      <c r="Q23" s="1" t="s">
        <v>49</v>
      </c>
    </row>
    <row r="24" spans="2:11">
      <c r="B24" t="s">
        <v>2472</v>
      </c>
      <c r="C24" t="s">
        <v>2473</v>
      </c>
      <c r="F24" t="s">
        <v>2371</v>
      </c>
      <c r="H24" t="s">
        <v>2474</v>
      </c>
      <c r="I24" t="s">
        <v>2475</v>
      </c>
      <c r="J24" t="s">
        <v>2476</v>
      </c>
      <c r="K24" t="s">
        <v>2477</v>
      </c>
    </row>
    <row r="25" spans="2:10">
      <c r="B25" t="s">
        <v>2478</v>
      </c>
      <c r="F25" t="s">
        <v>2374</v>
      </c>
      <c r="H25" t="s">
        <v>2479</v>
      </c>
      <c r="J25" t="s">
        <v>2480</v>
      </c>
    </row>
    <row r="26" spans="2:10">
      <c r="B26" t="s">
        <v>2481</v>
      </c>
      <c r="F26" t="s">
        <v>2375</v>
      </c>
      <c r="H26" t="s">
        <v>2482</v>
      </c>
      <c r="J26" t="s">
        <v>2483</v>
      </c>
    </row>
    <row r="27" spans="6:6">
      <c r="F27" t="s">
        <v>2484</v>
      </c>
    </row>
    <row r="28" spans="6:6">
      <c r="F28" t="s">
        <v>2377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2023</vt:lpstr>
      <vt:lpstr>底稿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张建国</dc:creator>
  <cp:lastModifiedBy>如果百褶裙偷偷哭泣。</cp:lastModifiedBy>
  <cp:revision>1</cp:revision>
  <dcterms:created xsi:type="dcterms:W3CDTF">2021-12-06T23:23:00Z</dcterms:created>
  <cp:lastPrinted>2023-08-25T03:16:00Z</cp:lastPrinted>
  <dcterms:modified xsi:type="dcterms:W3CDTF">2024-12-19T02:04:58Z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3FE8B45FEF7D47B6AD8E872CFD0370D5_13</vt:lpwstr>
  </property>
  <property fmtid="{D5CDD505-2E9C-101B-9397-08002B2CF9AE}" pid="4" name="KSOReadingLayout">
    <vt:bool>false</vt:bool>
  </property>
</Properties>
</file>