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<sst xmlns="http://schemas.openxmlformats.org/spreadsheetml/2006/main" count="146" uniqueCount="83">
  <si>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</si>
  <si>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</si>
  <si>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</si>
  <si>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</si>
  <si>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</si>
  <si>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</si>
  <si>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</si>
  <si>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</si>
  <si>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</si>
  <si>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</si>
  <si>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</si>
  <si>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</si>
  <si>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</si>
  <si>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</si>
  <si>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</si>
  <si>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</si>
  <si>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</si>
  <si>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</si>
  <si>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</si>
  <si>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</si>
  <si>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</si>
  <si>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蓬溪县经开区管委会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</si>
  <si>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年四川省城乡基础设施建设专项债券（十八期）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年四川省政府专项债券（六十五期）</t>
    </r>
  </si>
  <si>
    <t>160731</t>
  </si>
  <si>
    <t>其他自平衡专项债券</t>
  </si>
  <si>
    <t>2020-05-18</t>
  </si>
  <si>
    <t>2.93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</si>
  <si>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</si>
  <si>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产业园区基础设施</t>
  </si>
  <si>
    <t>无</t>
  </si>
  <si>
    <t>蓬溪县潮汕产业园场平土石方（一期、二期）项目，上游工业园梨园社区土地环境治理等项目在建中，累计投入产值15500万元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</si>
  <si>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遂宁市蓬溪县上游工业园基础设施建设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</si>
  <si>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年四川省政府专项债券（五十期）</t>
    </r>
  </si>
  <si>
    <t>2005181</t>
  </si>
  <si>
    <t>普通专项债券</t>
  </si>
  <si>
    <t>2020-02-27</t>
  </si>
  <si>
    <t>3.08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</si>
  <si>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年四川省工业园区建设专项债券（六期）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年四川省政府专项债券（三十五期）</t>
    </r>
  </si>
  <si>
    <t>160627</t>
  </si>
  <si>
    <t>2020-01-10</t>
  </si>
  <si>
    <t>3.38</t>
  </si>
  <si>
    <t>2022年四川省城市更新和产业升级基础设施专项债券（四期）-2022年四川省政府专项债券（五十一期）</t>
  </si>
  <si>
    <t>15年</t>
  </si>
  <si>
    <t>其他农村建设</t>
  </si>
  <si>
    <t>固定资产</t>
  </si>
  <si>
    <t>已竣工</t>
  </si>
  <si>
    <t>蓬溪经济开发区双创产业园项目</t>
  </si>
  <si>
    <t>2023年四川省城乡基础设施建设专项债券（三十六期）-2023年四川省政府专项债券（三十七期）</t>
  </si>
  <si>
    <t>2022年四川省城乡基础设施建设专项债券（九期）-2022年四川省政府专项债券（二十五期）</t>
  </si>
  <si>
    <t>2022年四川省城乡基础设施建设专项债券（十六期）-2022年四川省政府专项债券（七十二期）</t>
  </si>
  <si>
    <t>1.建筑工程部分。特色产业园一期16个建构筑物全部完成交付厂家，二期施工构筑物6个：办公楼、倒班宿舍、食堂、门卫室、综合库二已交付厂家使用，磷酸铁厂房㈡待厂家设备安装完成后，进行剩下部分环氧地坪施工；二期总坪完成。
2.市政工程部分。①金中大道、金中大道北段、创业街、创业四支路、经三路、经三路延伸段均已通车，进行路灯线缆施工；②金桥主排水顶管（703m）完成；③110KV灵泉变电站至金桥特色产业园同塔双回路高压线路完成；④翔丰华202亩场平完成70%。</t>
  </si>
  <si>
    <t>四川蓬溪特色经济开发区金桥特色产业园项目</t>
  </si>
  <si>
    <t>2023年四川省城乡基础设施建设专项债券（十一期）-2023年四川省政府专项债券（十一期）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</si>
  <si>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</si>
  <si>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2023年四川省城乡基础设施建设专项债券（三十七期）-2023年四川省政府专项债券（三十八期）</t>
  </si>
  <si>
    <t>20年</t>
  </si>
  <si>
    <t>已建设长约2700米、宽约40米道路，棚户区改造安置房新建约13.5万平米建筑及相应配套设施等；建设长约2000米生活污水管网等.</t>
  </si>
  <si>
    <t>已完成建设投入使用</t>
  </si>
  <si>
    <t xml:space="preserve">蓬溪县四川绿色经济产业园配套基础设施项目  </t>
  </si>
  <si>
    <t>2022年四川省城乡基础设施建设专项债券（十期）-2022年四川省政府专项债券（二十六期）</t>
  </si>
  <si>
    <t>蓬溪县四川绿色经济产业园配套基础设施项目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</si>
  <si>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</si>
  <si>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表4</t>
  </si>
  <si>
    <t>截至2023年末新增地方政府专项债券资金收支情况表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</si>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</sst>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yyyy/m/d;@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color rgb="FF00B0F0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7030A0"/>
      <name val="宋体"/>
      <charset val="1"/>
      <scheme val="minor"/>
    </font>
    <font>
      <sz val="11"/>
      <color rgb="FF00B0F0"/>
      <name val="宋体"/>
      <charset val="1"/>
      <scheme val="minor"/>
    </font>
    <font>
      <sz val="10"/>
      <name val="Times New Roman"/>
      <charset val="0"/>
    </font>
    <font>
      <sz val="9"/>
      <name val="宋体"/>
      <charset val="1"/>
      <scheme val="minor"/>
    </font>
    <font>
      <sz val="9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0"/>
      <name val="方正仿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8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9" fillId="0" borderId="1" xfId="49" applyNumberFormat="1" applyFont="1" applyFill="1" applyBorder="1" applyAlignment="1">
      <alignment horizontal="center" vertical="center" wrapText="1" shrinkToFit="1"/>
    </xf>
    <xf numFmtId="10" fontId="1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>
      <alignment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pane xSplit="3" ySplit="6" topLeftCell="G7" activePane="bottomRight" state="frozen"/>
      <selection/>
      <selection pane="topRight"/>
      <selection pane="bottomLeft"/>
      <selection pane="bottomRight" activeCell="C3" sqref="C3:R3"/>
    </sheetView>
  </sheetViews>
  <sheetFormatPr defaultColWidth="10" defaultRowHeight="14"/>
  <cols>
    <col min="1" max="1" width="9" style="30" hidden="1"/>
    <col min="2" max="2" width="10.7272727272727" style="30" customWidth="1"/>
    <col min="3" max="3" width="20.7272727272727" style="30" customWidth="1"/>
    <col min="4" max="6" width="9.12727272727273" style="30" customWidth="1"/>
    <col min="7" max="7" width="12.7545454545455" style="30" customWidth="1"/>
    <col min="8" max="9" width="9.12727272727273" style="30" customWidth="1"/>
    <col min="10" max="10" width="8.62727272727273" style="30" customWidth="1"/>
    <col min="11" max="11" width="8.62727272727273" style="31" customWidth="1"/>
    <col min="12" max="13" width="9.12727272727273" style="30" customWidth="1"/>
    <col min="14" max="14" width="9.12727272727273" style="31" customWidth="1"/>
    <col min="15" max="15" width="9.12727272727273" style="30" customWidth="1"/>
    <col min="16" max="16" width="21" style="31" customWidth="1"/>
    <col min="17" max="17" width="9.12727272727273" style="31" customWidth="1"/>
    <col min="18" max="18" width="11" style="32" customWidth="1"/>
    <col min="19" max="16384" width="10" style="30"/>
  </cols>
  <sheetData>
    <row r="1" ht="59" customHeight="1" spans="1:18">
      <c r="A1" s="33">
        <v>0</v>
      </c>
      <c r="B1" s="34" t="s">
        <v>0</v>
      </c>
      <c r="C1" s="34"/>
      <c r="D1" s="34"/>
      <c r="E1" s="34"/>
      <c r="F1" s="34"/>
      <c r="G1" s="34"/>
      <c r="H1" s="34"/>
      <c r="I1" s="34"/>
      <c r="J1" s="34"/>
      <c r="K1" s="59"/>
      <c r="L1" s="34"/>
      <c r="M1" s="34"/>
      <c r="N1" s="59"/>
      <c r="O1" s="34"/>
      <c r="P1" s="59"/>
      <c r="Q1" s="59"/>
      <c r="R1" s="34"/>
    </row>
    <row r="2" ht="59" customHeight="1" spans="1:18">
      <c r="A2" s="33"/>
      <c r="B2" s="35" t="s">
        <v>1</v>
      </c>
      <c r="C2" s="35"/>
      <c r="D2" s="35"/>
      <c r="E2" s="36"/>
      <c r="F2" s="36"/>
      <c r="G2" s="36"/>
      <c r="H2" s="36"/>
      <c r="I2" s="36"/>
      <c r="J2" s="36"/>
      <c r="K2" s="60"/>
      <c r="L2" s="36"/>
      <c r="M2" s="36"/>
      <c r="N2" s="60"/>
      <c r="O2" s="36"/>
      <c r="P2" s="60"/>
      <c r="R2" s="96"/>
    </row>
    <row r="3" ht="27.85" customHeight="1" spans="1:18">
      <c r="A3" s="33">
        <v>0</v>
      </c>
      <c r="B3" s="33"/>
      <c r="C3" s="37" t="s">
        <v>2</v>
      </c>
      <c r="D3" s="37"/>
      <c r="E3" s="37"/>
      <c r="F3" s="37"/>
      <c r="G3" s="37"/>
      <c r="H3" s="37"/>
      <c r="I3" s="37"/>
      <c r="J3" s="37"/>
      <c r="K3" s="61"/>
      <c r="L3" s="37"/>
      <c r="M3" s="37"/>
      <c r="N3" s="61"/>
      <c r="O3" s="37"/>
      <c r="P3" s="61"/>
      <c r="Q3" s="61"/>
      <c r="R3" s="37"/>
    </row>
    <row r="4" ht="14.3" customHeight="1" spans="1:18">
      <c r="A4" s="33">
        <v>0</v>
      </c>
      <c r="B4" s="33"/>
      <c r="C4" s="38"/>
      <c r="D4" s="38"/>
      <c r="E4" s="38"/>
      <c r="F4" s="38"/>
      <c r="G4" s="38"/>
      <c r="H4" s="38"/>
      <c r="I4" s="38"/>
      <c r="J4" s="62"/>
      <c r="K4" s="63"/>
      <c r="L4" s="62"/>
      <c r="M4" s="38"/>
      <c r="N4" s="64"/>
      <c r="O4" s="38"/>
      <c r="P4" s="65"/>
      <c r="Q4" s="63"/>
      <c r="R4" s="97" t="s">
        <v>3</v>
      </c>
    </row>
    <row r="5" ht="30" customHeight="1" spans="1:18">
      <c r="A5" s="33">
        <v>0</v>
      </c>
      <c r="B5" s="39" t="s">
        <v>4</v>
      </c>
      <c r="C5" s="39"/>
      <c r="D5" s="39"/>
      <c r="E5" s="39"/>
      <c r="F5" s="39"/>
      <c r="G5" s="39"/>
      <c r="H5" s="39"/>
      <c r="I5" s="39"/>
      <c r="J5" s="66" t="s">
        <v>5</v>
      </c>
      <c r="K5" s="67" t="s">
        <v>6</v>
      </c>
      <c r="L5" s="39" t="s">
        <v>7</v>
      </c>
      <c r="M5" s="39"/>
      <c r="N5" s="67" t="s">
        <v>8</v>
      </c>
      <c r="O5" s="39"/>
      <c r="P5" s="67" t="s">
        <v>9</v>
      </c>
      <c r="Q5" s="67" t="s">
        <v>10</v>
      </c>
      <c r="R5" s="39" t="s">
        <v>11</v>
      </c>
    </row>
    <row r="6" ht="48" customHeight="1" spans="1:18">
      <c r="A6" s="33">
        <v>0</v>
      </c>
      <c r="B6" s="39" t="s">
        <v>12</v>
      </c>
      <c r="C6" s="39" t="s">
        <v>13</v>
      </c>
      <c r="D6" s="39" t="s">
        <v>14</v>
      </c>
      <c r="E6" s="39" t="s">
        <v>15</v>
      </c>
      <c r="F6" s="39" t="s">
        <v>16</v>
      </c>
      <c r="G6" s="39" t="s">
        <v>17</v>
      </c>
      <c r="H6" s="39" t="s">
        <v>18</v>
      </c>
      <c r="I6" s="39" t="s">
        <v>19</v>
      </c>
      <c r="J6" s="66"/>
      <c r="K6" s="67"/>
      <c r="L6" s="39"/>
      <c r="M6" s="39" t="s">
        <v>20</v>
      </c>
      <c r="N6" s="67"/>
      <c r="O6" s="39" t="s">
        <v>20</v>
      </c>
      <c r="P6" s="67"/>
      <c r="Q6" s="67"/>
      <c r="R6" s="39"/>
    </row>
    <row r="7" ht="48" customHeight="1" spans="1:18">
      <c r="A7" s="33"/>
      <c r="B7" s="39"/>
      <c r="C7" s="39"/>
      <c r="D7" s="39"/>
      <c r="E7" s="39"/>
      <c r="F7" s="39">
        <f>SUM(F8:F307)</f>
        <v>5.85</v>
      </c>
      <c r="G7" s="39"/>
      <c r="H7" s="39"/>
      <c r="I7" s="39"/>
      <c r="J7" s="39"/>
      <c r="K7" s="67"/>
      <c r="L7" s="39"/>
      <c r="M7" s="39">
        <f>SUM(M8:M307)</f>
        <v>5.85</v>
      </c>
      <c r="N7" s="67"/>
      <c r="O7" s="39">
        <f>SUM(O8:O307)</f>
        <v>5.6462949463</v>
      </c>
      <c r="P7" s="67"/>
      <c r="Q7" s="67"/>
      <c r="R7" s="39"/>
    </row>
    <row r="8" ht="52" spans="2:18">
      <c r="B8" s="40" t="s">
        <v>21</v>
      </c>
      <c r="C8" s="40" t="s">
        <v>22</v>
      </c>
      <c r="D8" s="40" t="s">
        <v>23</v>
      </c>
      <c r="E8" s="41" t="s">
        <v>24</v>
      </c>
      <c r="F8" s="42">
        <v>0.44</v>
      </c>
      <c r="G8" s="40" t="s">
        <v>25</v>
      </c>
      <c r="H8" s="40" t="s">
        <v>26</v>
      </c>
      <c r="I8" s="40" t="s">
        <v>27</v>
      </c>
      <c r="J8" s="68" t="s">
        <v>28</v>
      </c>
      <c r="K8" s="69" t="s">
        <v>29</v>
      </c>
      <c r="L8" s="70">
        <v>2.498126</v>
      </c>
      <c r="M8" s="71">
        <v>0.44</v>
      </c>
      <c r="N8" s="72">
        <v>1.5</v>
      </c>
      <c r="O8" s="71">
        <v>0.44</v>
      </c>
      <c r="P8" s="73" t="s">
        <v>30</v>
      </c>
      <c r="Q8" s="98">
        <v>0</v>
      </c>
      <c r="R8" s="99" t="s">
        <v>31</v>
      </c>
    </row>
    <row r="9" ht="52" spans="2:18">
      <c r="B9" s="40" t="s">
        <v>21</v>
      </c>
      <c r="C9" s="40" t="s">
        <v>32</v>
      </c>
      <c r="D9" s="40" t="s">
        <v>33</v>
      </c>
      <c r="E9" s="41" t="s">
        <v>34</v>
      </c>
      <c r="F9" s="42">
        <v>0.26</v>
      </c>
      <c r="G9" s="40" t="s">
        <v>35</v>
      </c>
      <c r="H9" s="40" t="s">
        <v>36</v>
      </c>
      <c r="I9" s="40" t="s">
        <v>27</v>
      </c>
      <c r="J9" s="74" t="s">
        <v>28</v>
      </c>
      <c r="K9" s="69"/>
      <c r="L9" s="75"/>
      <c r="M9" s="42">
        <v>0.26</v>
      </c>
      <c r="N9" s="76"/>
      <c r="O9" s="42">
        <v>0.26</v>
      </c>
      <c r="P9" s="77"/>
      <c r="Q9" s="100"/>
      <c r="R9" s="101" t="s">
        <v>31</v>
      </c>
    </row>
    <row r="10" ht="52" spans="2:18">
      <c r="B10" s="40" t="s">
        <v>21</v>
      </c>
      <c r="C10" s="40" t="s">
        <v>37</v>
      </c>
      <c r="D10" s="40" t="s">
        <v>38</v>
      </c>
      <c r="E10" s="41" t="s">
        <v>34</v>
      </c>
      <c r="F10" s="42">
        <v>0.3</v>
      </c>
      <c r="G10" s="40" t="s">
        <v>39</v>
      </c>
      <c r="H10" s="40" t="s">
        <v>40</v>
      </c>
      <c r="I10" s="40" t="s">
        <v>27</v>
      </c>
      <c r="J10" s="74" t="s">
        <v>28</v>
      </c>
      <c r="K10" s="78"/>
      <c r="L10" s="75"/>
      <c r="M10" s="42">
        <v>0.3</v>
      </c>
      <c r="N10" s="79"/>
      <c r="O10" s="42">
        <v>0.3</v>
      </c>
      <c r="P10" s="80"/>
      <c r="Q10" s="102"/>
      <c r="R10" s="101" t="s">
        <v>31</v>
      </c>
    </row>
    <row r="11" ht="65" spans="2:18">
      <c r="B11" s="43" t="s">
        <v>21</v>
      </c>
      <c r="C11" s="44" t="s">
        <v>41</v>
      </c>
      <c r="D11" s="45">
        <v>2271130</v>
      </c>
      <c r="E11" s="41" t="s">
        <v>24</v>
      </c>
      <c r="F11" s="46">
        <v>0.6</v>
      </c>
      <c r="G11" s="47">
        <v>44725</v>
      </c>
      <c r="H11" s="48">
        <v>0.0321</v>
      </c>
      <c r="I11" s="45" t="s">
        <v>42</v>
      </c>
      <c r="J11" s="81" t="s">
        <v>43</v>
      </c>
      <c r="K11" s="82" t="s">
        <v>44</v>
      </c>
      <c r="L11" s="83">
        <v>3.700042</v>
      </c>
      <c r="M11" s="46">
        <v>0.6</v>
      </c>
      <c r="N11" s="84">
        <v>2</v>
      </c>
      <c r="O11" s="46">
        <v>0.6</v>
      </c>
      <c r="P11" s="85" t="s">
        <v>45</v>
      </c>
      <c r="Q11" s="85">
        <v>0.1</v>
      </c>
      <c r="R11" s="43" t="s">
        <v>46</v>
      </c>
    </row>
    <row r="12" ht="70" customHeight="1" spans="2:18">
      <c r="B12" s="49" t="s">
        <v>21</v>
      </c>
      <c r="C12" s="43" t="s">
        <v>47</v>
      </c>
      <c r="D12" s="50">
        <v>2305936</v>
      </c>
      <c r="E12" s="41" t="s">
        <v>24</v>
      </c>
      <c r="F12" s="49">
        <v>0.7</v>
      </c>
      <c r="G12" s="51">
        <v>45153</v>
      </c>
      <c r="H12" s="52">
        <v>0.0292</v>
      </c>
      <c r="I12" s="86" t="s">
        <v>42</v>
      </c>
      <c r="J12" s="81" t="s">
        <v>43</v>
      </c>
      <c r="K12" s="82"/>
      <c r="L12" s="87"/>
      <c r="M12" s="49">
        <v>0.7</v>
      </c>
      <c r="N12" s="84"/>
      <c r="O12" s="49">
        <v>0.7</v>
      </c>
      <c r="P12" s="69"/>
      <c r="Q12" s="69"/>
      <c r="R12" s="103" t="s">
        <v>46</v>
      </c>
    </row>
    <row r="13" ht="52" spans="2:18">
      <c r="B13" s="41" t="s">
        <v>21</v>
      </c>
      <c r="C13" s="44" t="s">
        <v>48</v>
      </c>
      <c r="D13" s="45">
        <v>2205229</v>
      </c>
      <c r="E13" s="41" t="s">
        <v>24</v>
      </c>
      <c r="F13" s="46">
        <v>1</v>
      </c>
      <c r="G13" s="53">
        <v>44610</v>
      </c>
      <c r="H13" s="54">
        <v>0.0326</v>
      </c>
      <c r="I13" s="45" t="s">
        <v>42</v>
      </c>
      <c r="J13" s="81" t="s">
        <v>43</v>
      </c>
      <c r="K13" s="82"/>
      <c r="L13" s="88"/>
      <c r="M13" s="46">
        <v>1</v>
      </c>
      <c r="N13" s="84"/>
      <c r="O13" s="46">
        <v>1</v>
      </c>
      <c r="P13" s="78"/>
      <c r="Q13" s="78"/>
      <c r="R13" s="101" t="s">
        <v>46</v>
      </c>
    </row>
    <row r="14" ht="56" spans="2:18">
      <c r="B14" s="43" t="s">
        <v>21</v>
      </c>
      <c r="C14" s="44" t="s">
        <v>49</v>
      </c>
      <c r="D14" s="45">
        <v>2271777</v>
      </c>
      <c r="E14" s="41" t="s">
        <v>24</v>
      </c>
      <c r="F14" s="46">
        <v>0.4</v>
      </c>
      <c r="G14" s="47">
        <v>44851</v>
      </c>
      <c r="H14" s="48">
        <v>0.0306</v>
      </c>
      <c r="I14" s="45" t="s">
        <v>42</v>
      </c>
      <c r="J14" s="89" t="s">
        <v>28</v>
      </c>
      <c r="K14" s="85" t="s">
        <v>29</v>
      </c>
      <c r="L14" s="83">
        <v>6.815392</v>
      </c>
      <c r="M14" s="46">
        <v>0.4</v>
      </c>
      <c r="N14" s="90">
        <v>3</v>
      </c>
      <c r="O14" s="46">
        <v>0.4</v>
      </c>
      <c r="P14" s="85" t="s">
        <v>50</v>
      </c>
      <c r="Q14" s="85">
        <v>0</v>
      </c>
      <c r="R14" s="56" t="s">
        <v>51</v>
      </c>
    </row>
    <row r="15" ht="70" spans="2:18">
      <c r="B15" s="55" t="s">
        <v>21</v>
      </c>
      <c r="C15" s="56" t="s">
        <v>52</v>
      </c>
      <c r="D15" s="55">
        <v>101947</v>
      </c>
      <c r="E15" s="41" t="s">
        <v>24</v>
      </c>
      <c r="F15" s="57">
        <v>0.2</v>
      </c>
      <c r="G15" s="58">
        <v>44984</v>
      </c>
      <c r="H15" s="52">
        <v>0.0316</v>
      </c>
      <c r="I15" s="91" t="s">
        <v>53</v>
      </c>
      <c r="J15" s="89" t="s">
        <v>28</v>
      </c>
      <c r="K15" s="69"/>
      <c r="L15" s="87"/>
      <c r="M15" s="57">
        <v>0.2</v>
      </c>
      <c r="N15" s="92"/>
      <c r="O15" s="57">
        <v>0.2</v>
      </c>
      <c r="P15" s="69"/>
      <c r="Q15" s="69"/>
      <c r="R15" s="56" t="s">
        <v>51</v>
      </c>
    </row>
    <row r="16" ht="70" spans="2:18">
      <c r="B16" s="49" t="s">
        <v>21</v>
      </c>
      <c r="C16" s="43" t="s">
        <v>47</v>
      </c>
      <c r="D16" s="50">
        <v>2305936</v>
      </c>
      <c r="E16" s="41" t="s">
        <v>24</v>
      </c>
      <c r="F16" s="49">
        <v>0.15</v>
      </c>
      <c r="G16" s="51">
        <v>45153</v>
      </c>
      <c r="H16" s="52">
        <v>0.0292</v>
      </c>
      <c r="I16" s="86" t="s">
        <v>42</v>
      </c>
      <c r="J16" s="89" t="s">
        <v>28</v>
      </c>
      <c r="K16" s="78"/>
      <c r="L16" s="88"/>
      <c r="M16" s="49">
        <v>0.15</v>
      </c>
      <c r="N16" s="93"/>
      <c r="O16" s="49">
        <v>0.15</v>
      </c>
      <c r="P16" s="78"/>
      <c r="Q16" s="78"/>
      <c r="R16" s="56" t="s">
        <v>51</v>
      </c>
    </row>
    <row r="17" ht="70" spans="2:18">
      <c r="B17" s="49" t="s">
        <v>21</v>
      </c>
      <c r="C17" s="43" t="s">
        <v>54</v>
      </c>
      <c r="D17" s="50">
        <v>2305937</v>
      </c>
      <c r="E17" s="41" t="s">
        <v>24</v>
      </c>
      <c r="F17" s="49">
        <v>1.2</v>
      </c>
      <c r="G17" s="51">
        <v>45153</v>
      </c>
      <c r="H17" s="52">
        <v>0.03</v>
      </c>
      <c r="I17" s="86" t="s">
        <v>55</v>
      </c>
      <c r="J17" s="94" t="s">
        <v>28</v>
      </c>
      <c r="K17" s="82" t="s">
        <v>56</v>
      </c>
      <c r="L17" s="43">
        <v>7.1</v>
      </c>
      <c r="M17" s="49">
        <v>1.2</v>
      </c>
      <c r="N17" s="82">
        <v>5.5</v>
      </c>
      <c r="O17" s="95">
        <v>0.9962949463</v>
      </c>
      <c r="P17" s="82" t="s">
        <v>57</v>
      </c>
      <c r="Q17" s="82">
        <v>0</v>
      </c>
      <c r="R17" s="104" t="s">
        <v>58</v>
      </c>
    </row>
    <row r="18" ht="56" spans="2:18">
      <c r="B18" s="41" t="s">
        <v>21</v>
      </c>
      <c r="C18" s="44" t="s">
        <v>59</v>
      </c>
      <c r="D18" s="45">
        <v>2205230</v>
      </c>
      <c r="E18" s="41" t="s">
        <v>24</v>
      </c>
      <c r="F18" s="46">
        <v>0.6</v>
      </c>
      <c r="G18" s="53">
        <v>44610</v>
      </c>
      <c r="H18" s="48">
        <v>0.0331</v>
      </c>
      <c r="I18" s="45" t="s">
        <v>55</v>
      </c>
      <c r="J18" s="94" t="s">
        <v>28</v>
      </c>
      <c r="K18" s="82"/>
      <c r="L18" s="43"/>
      <c r="M18" s="46">
        <v>0.6</v>
      </c>
      <c r="N18" s="82"/>
      <c r="O18" s="46">
        <v>0.6</v>
      </c>
      <c r="P18" s="82"/>
      <c r="Q18" s="82"/>
      <c r="R18" s="43" t="s">
        <v>60</v>
      </c>
    </row>
  </sheetData>
  <autoFilter ref="A6:R18">
    <extLst/>
  </autoFilter>
  <mergeCells count="31">
    <mergeCell ref="B1:R1"/>
    <mergeCell ref="B2:D2"/>
    <mergeCell ref="C3:R3"/>
    <mergeCell ref="B5:I5"/>
    <mergeCell ref="L5:M5"/>
    <mergeCell ref="N5:O5"/>
    <mergeCell ref="J5:J6"/>
    <mergeCell ref="K5:K6"/>
    <mergeCell ref="K8:K10"/>
    <mergeCell ref="K11:K13"/>
    <mergeCell ref="K14:K16"/>
    <mergeCell ref="K17:K18"/>
    <mergeCell ref="L8:L10"/>
    <mergeCell ref="L11:L13"/>
    <mergeCell ref="L14:L16"/>
    <mergeCell ref="L17:L18"/>
    <mergeCell ref="N8:N10"/>
    <mergeCell ref="N11:N13"/>
    <mergeCell ref="N14:N16"/>
    <mergeCell ref="N17:N18"/>
    <mergeCell ref="P5:P6"/>
    <mergeCell ref="P8:P10"/>
    <mergeCell ref="P11:P13"/>
    <mergeCell ref="P14:P16"/>
    <mergeCell ref="P17:P18"/>
    <mergeCell ref="Q5:Q6"/>
    <mergeCell ref="Q8:Q10"/>
    <mergeCell ref="Q11:Q13"/>
    <mergeCell ref="Q14:Q16"/>
    <mergeCell ref="Q17:Q18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5" workbookViewId="0">
      <selection activeCell="F7" sqref="F7"/>
    </sheetView>
  </sheetViews>
  <sheetFormatPr defaultColWidth="10" defaultRowHeight="14" outlineLevelCol="6"/>
  <cols>
    <col min="1" max="1" width="9" style="1" hidden="1"/>
    <col min="2" max="2" width="7.75454545454545" style="1" customWidth="1"/>
    <col min="3" max="3" width="43.7545454545455" style="1" customWidth="1"/>
    <col min="4" max="4" width="10.6272727272727" style="2" customWidth="1"/>
    <col min="5" max="5" width="27.8181818181818" style="1" customWidth="1"/>
    <col min="6" max="6" width="14" style="2" customWidth="1"/>
    <col min="7" max="7" width="9.76363636363636" style="1" customWidth="1"/>
    <col min="8" max="8" width="12.8181818181818" style="1"/>
    <col min="9" max="9" width="10" style="1"/>
    <col min="10" max="10" width="12.8181818181818" style="1"/>
    <col min="11" max="16384" width="10" style="1"/>
  </cols>
  <sheetData>
    <row r="1" ht="57" customHeight="1" spans="1:6">
      <c r="A1" s="3">
        <v>0</v>
      </c>
      <c r="B1" s="4" t="s">
        <v>61</v>
      </c>
      <c r="C1" s="4"/>
      <c r="D1" s="5"/>
      <c r="E1" s="4"/>
      <c r="F1" s="5"/>
    </row>
    <row r="2" ht="57" customHeight="1" spans="1:2">
      <c r="A2" s="3"/>
      <c r="B2" s="6" t="s">
        <v>62</v>
      </c>
    </row>
    <row r="3" ht="45" customHeight="1" spans="1:6">
      <c r="A3" s="3">
        <v>0</v>
      </c>
      <c r="B3" s="7" t="s">
        <v>63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64</v>
      </c>
      <c r="C5" s="10" t="s">
        <v>65</v>
      </c>
      <c r="D5" s="11"/>
      <c r="E5" s="10" t="s">
        <v>66</v>
      </c>
      <c r="F5" s="11"/>
    </row>
    <row r="6" ht="32" customHeight="1" spans="1:6">
      <c r="A6" s="3">
        <v>0</v>
      </c>
      <c r="B6" s="10"/>
      <c r="C6" s="10" t="s">
        <v>13</v>
      </c>
      <c r="D6" s="11" t="s">
        <v>67</v>
      </c>
      <c r="E6" s="10" t="s">
        <v>68</v>
      </c>
      <c r="F6" s="11" t="s">
        <v>67</v>
      </c>
    </row>
    <row r="7" ht="32" customHeight="1" spans="1:6">
      <c r="A7" s="3">
        <v>0</v>
      </c>
      <c r="B7" s="12" t="s">
        <v>69</v>
      </c>
      <c r="C7" s="12"/>
      <c r="D7" s="13">
        <f>SUM(D8:D2031)</f>
        <v>5.85</v>
      </c>
      <c r="E7" s="14"/>
      <c r="F7" s="13">
        <f>SUM(F8:F2031)</f>
        <v>5.6462949463</v>
      </c>
    </row>
    <row r="8" ht="32" customHeight="1" spans="1:6">
      <c r="A8" s="3" t="s">
        <v>70</v>
      </c>
      <c r="B8" s="12">
        <v>1</v>
      </c>
      <c r="C8" s="15" t="s">
        <v>22</v>
      </c>
      <c r="D8" s="16">
        <v>0.44</v>
      </c>
      <c r="E8" s="17" t="s">
        <v>71</v>
      </c>
      <c r="F8" s="18"/>
    </row>
    <row r="9" ht="32" customHeight="1" spans="1:6">
      <c r="A9" s="3" t="s">
        <v>70</v>
      </c>
      <c r="B9" s="12">
        <v>2</v>
      </c>
      <c r="C9" s="15" t="s">
        <v>32</v>
      </c>
      <c r="D9" s="16">
        <v>0.26</v>
      </c>
      <c r="E9" s="17" t="s">
        <v>72</v>
      </c>
      <c r="F9" s="18"/>
    </row>
    <row r="10" ht="32" customHeight="1" spans="1:6">
      <c r="A10" s="3" t="s">
        <v>70</v>
      </c>
      <c r="B10" s="12">
        <v>3</v>
      </c>
      <c r="C10" s="15" t="s">
        <v>37</v>
      </c>
      <c r="D10" s="16">
        <v>0.3</v>
      </c>
      <c r="E10" s="17" t="s">
        <v>73</v>
      </c>
      <c r="F10" s="18"/>
    </row>
    <row r="11" ht="32" customHeight="1" spans="1:6">
      <c r="A11" s="3" t="s">
        <v>70</v>
      </c>
      <c r="B11" s="12">
        <v>4</v>
      </c>
      <c r="C11" s="19" t="s">
        <v>41</v>
      </c>
      <c r="D11" s="20">
        <v>0.6</v>
      </c>
      <c r="E11" s="17" t="s">
        <v>74</v>
      </c>
      <c r="F11" s="18"/>
    </row>
    <row r="12" ht="32" customHeight="1" spans="1:6">
      <c r="A12" s="3" t="s">
        <v>70</v>
      </c>
      <c r="B12" s="12">
        <v>5</v>
      </c>
      <c r="C12" s="21" t="s">
        <v>47</v>
      </c>
      <c r="D12" s="22">
        <v>0.7</v>
      </c>
      <c r="E12" s="17" t="s">
        <v>75</v>
      </c>
      <c r="F12" s="18"/>
    </row>
    <row r="13" ht="32" customHeight="1" spans="1:6">
      <c r="A13" s="3" t="s">
        <v>70</v>
      </c>
      <c r="B13" s="12">
        <v>6</v>
      </c>
      <c r="C13" s="19" t="s">
        <v>48</v>
      </c>
      <c r="D13" s="20">
        <v>1</v>
      </c>
      <c r="E13" s="17" t="s">
        <v>76</v>
      </c>
      <c r="F13" s="18"/>
    </row>
    <row r="14" ht="32" customHeight="1" spans="2:6">
      <c r="B14" s="12">
        <v>7</v>
      </c>
      <c r="C14" s="19" t="s">
        <v>49</v>
      </c>
      <c r="D14" s="20">
        <v>0.4</v>
      </c>
      <c r="E14" s="21" t="s">
        <v>77</v>
      </c>
      <c r="F14" s="23"/>
    </row>
    <row r="15" ht="32" customHeight="1" spans="2:7">
      <c r="B15" s="12">
        <v>8</v>
      </c>
      <c r="C15" s="24" t="s">
        <v>52</v>
      </c>
      <c r="D15" s="25">
        <v>0.2</v>
      </c>
      <c r="E15" s="21" t="s">
        <v>78</v>
      </c>
      <c r="F15" s="26">
        <v>3.3462949463</v>
      </c>
      <c r="G15" s="27"/>
    </row>
    <row r="16" ht="32" customHeight="1" spans="2:6">
      <c r="B16" s="12">
        <v>9</v>
      </c>
      <c r="C16" s="21" t="s">
        <v>47</v>
      </c>
      <c r="D16" s="22">
        <v>0.15</v>
      </c>
      <c r="E16" s="21" t="s">
        <v>79</v>
      </c>
      <c r="F16" s="26">
        <v>2.3</v>
      </c>
    </row>
    <row r="17" ht="32" customHeight="1" spans="2:6">
      <c r="B17" s="12">
        <v>10</v>
      </c>
      <c r="C17" s="21" t="s">
        <v>54</v>
      </c>
      <c r="D17" s="22">
        <v>1.2</v>
      </c>
      <c r="E17" s="21" t="s">
        <v>80</v>
      </c>
      <c r="F17" s="26"/>
    </row>
    <row r="18" ht="32" customHeight="1" spans="2:6">
      <c r="B18" s="12">
        <v>11</v>
      </c>
      <c r="C18" s="19" t="s">
        <v>59</v>
      </c>
      <c r="D18" s="20">
        <v>0.6</v>
      </c>
      <c r="E18" s="21" t="s">
        <v>81</v>
      </c>
      <c r="F18" s="23"/>
    </row>
    <row r="19" ht="32" customHeight="1" spans="2:6">
      <c r="B19" s="12"/>
      <c r="C19" s="15"/>
      <c r="D19" s="16"/>
      <c r="E19" s="28" t="s">
        <v>82</v>
      </c>
      <c r="F19" s="29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2024-06-19T02:34:59Z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AB22B9AF8FA84AF692781A2A71AECF54_13</vt:lpwstr>
  </property>
</Properties>
</file>